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Φύλλο1" sheetId="1" r:id="rId1"/>
    <sheet name="Φύλλο2" sheetId="2" r:id="rId2"/>
    <sheet name="Φύλλο3" sheetId="3" r:id="rId3"/>
    <sheet name="Φύλλο4" sheetId="4" r:id="rId4"/>
  </sheets>
  <definedNames/>
  <calcPr fullCalcOnLoad="1"/>
</workbook>
</file>

<file path=xl/sharedStrings.xml><?xml version="1.0" encoding="utf-8"?>
<sst xmlns="http://schemas.openxmlformats.org/spreadsheetml/2006/main" count="99" uniqueCount="69">
  <si>
    <t>Εταιρεία</t>
  </si>
  <si>
    <t>Πωλήσεις</t>
  </si>
  <si>
    <t>EBITDA</t>
  </si>
  <si>
    <t>Καθαρά Κέρδη</t>
  </si>
  <si>
    <t>Καθαρή θέση</t>
  </si>
  <si>
    <t>Δανεισμός</t>
  </si>
  <si>
    <t xml:space="preserve">Ταμείο </t>
  </si>
  <si>
    <t>Καθαρός δανεισμός</t>
  </si>
  <si>
    <t>Διαφορά %</t>
  </si>
  <si>
    <t>TITAN</t>
  </si>
  <si>
    <t>ΠΑΠΟΥΤΣΑΝΗΣ</t>
  </si>
  <si>
    <t>ΟΤΕ</t>
  </si>
  <si>
    <t>ΠΕΤΡΟΠΟΥΛΟΣ</t>
  </si>
  <si>
    <t>ΟΠΑΠ</t>
  </si>
  <si>
    <t>ΠΛΑΣΤΙΚΑ ΘΡΑΚΗΣ</t>
  </si>
  <si>
    <t>QUEST ΣΥΜΜΕΤΟΧΩΝ</t>
  </si>
  <si>
    <t xml:space="preserve">ALPHA BANK </t>
  </si>
  <si>
    <t>ποσά σε χιλ. ευρώ</t>
  </si>
  <si>
    <t>ΕΛΒΑΛΧΑΛΚΟΡ</t>
  </si>
  <si>
    <t>AEGEAN AIRLINES</t>
  </si>
  <si>
    <t xml:space="preserve">Επεξεργασία στοιχείων Bankingnews.gr </t>
  </si>
  <si>
    <t>ΚΤΗΜΑ ΛΑΖΑΡΙΔΗ</t>
  </si>
  <si>
    <t>BRIQ PROPERTIES</t>
  </si>
  <si>
    <t>ΟΛΠ</t>
  </si>
  <si>
    <t>ΚΑΡΕΛΙΑΣ</t>
  </si>
  <si>
    <t>MODA BAGNO</t>
  </si>
  <si>
    <t>ΑΔΜΗΕ</t>
  </si>
  <si>
    <t>REDS</t>
  </si>
  <si>
    <t>ΕΥΔΑΠ</t>
  </si>
  <si>
    <t>LAMDA DEV.</t>
  </si>
  <si>
    <t>ΜΠΗΤΡΟΣ</t>
  </si>
  <si>
    <t>PRODEA</t>
  </si>
  <si>
    <t>ΕΧΑΕ</t>
  </si>
  <si>
    <t>FLEXOPACK</t>
  </si>
  <si>
    <t>INTERCONTINENTAL INTERN.</t>
  </si>
  <si>
    <t>ALPHA ΑΣΤΙΚΑ ΑΚΙΝΗΤΑ</t>
  </si>
  <si>
    <t>AS COMPANY</t>
  </si>
  <si>
    <t>JUMBO</t>
  </si>
  <si>
    <t>LAVIPHARM</t>
  </si>
  <si>
    <t>MEDICON</t>
  </si>
  <si>
    <t>MEVACO</t>
  </si>
  <si>
    <t>ΦΟΥΡΛΗΣ</t>
  </si>
  <si>
    <t>ΤΖΙΡΑΚΙΑΝ</t>
  </si>
  <si>
    <t>ΤΕΧΝΙΚΗ ΟΛΥΜΠΙΑΚΗ</t>
  </si>
  <si>
    <t>ΣΙΔΜΑ</t>
  </si>
  <si>
    <t>ΠΛΑΣΤΙΚΑ ΚΡΗΤΗΣ</t>
  </si>
  <si>
    <t>ΟΛΘ</t>
  </si>
  <si>
    <t>ΜΥΛΟΙ ΛΟΥΛΗ</t>
  </si>
  <si>
    <t>ΜΟΤΟΔΥΝΑΜΙΚΗ</t>
  </si>
  <si>
    <t>ΛΕΒΕΝΤΕΡΗΣ</t>
  </si>
  <si>
    <t>ΚΕΚΡΟΨ</t>
  </si>
  <si>
    <t>ΕΥΑΘ</t>
  </si>
  <si>
    <t>ΕΛΤΟΝ</t>
  </si>
  <si>
    <t>ΕΛΑΣΤΡΟΝ</t>
  </si>
  <si>
    <t>ΕΚΤΕΡ</t>
  </si>
  <si>
    <t>ΓΕΒΚΑ</t>
  </si>
  <si>
    <t>ΑΦΟΙ ΚΟΡΔΕΛΛΟΥ</t>
  </si>
  <si>
    <t>TRASTOR</t>
  </si>
  <si>
    <t>REVOIL</t>
  </si>
  <si>
    <t>PREMIA</t>
  </si>
  <si>
    <t>PERFORMANCE TECHNOLOGIES</t>
  </si>
  <si>
    <t>DIMAND</t>
  </si>
  <si>
    <t>ΜΠΛΕ ΚΕΔΡΟΣ</t>
  </si>
  <si>
    <t xml:space="preserve">PHOENIX VEGA MEZZ </t>
  </si>
  <si>
    <t xml:space="preserve">Αποτελέσματα  για το πρώτο εξάμηνο του 2022 </t>
  </si>
  <si>
    <t>Ποσά σε χιλ. ευρώ</t>
  </si>
  <si>
    <t>ΦΙΛΙΠΠΟΣ ΝΑΚΑΣ (εξάμηνο)</t>
  </si>
  <si>
    <t>Τιμή 9/5/2023</t>
  </si>
  <si>
    <t>Επικαιροποίηση των επιλογών της στήλης "Παρασκήνιο της Αγοράς" με βάση τα αποτελέσματα χρήσης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</si>
</sst>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"/>
    <numFmt numFmtId="167" formatCode="0.000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  <numFmt numFmtId="172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3" fontId="0" fillId="0" borderId="0" xfId="0" applyNumberFormat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33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7" fontId="33" fillId="0" borderId="10" xfId="0" applyNumberFormat="1" applyFont="1" applyBorder="1" applyAlignment="1">
      <alignment horizontal="center"/>
    </xf>
    <xf numFmtId="167" fontId="33" fillId="0" borderId="10" xfId="0" applyNumberFormat="1" applyFont="1" applyFill="1" applyBorder="1" applyAlignment="1">
      <alignment horizontal="center"/>
    </xf>
    <xf numFmtId="167" fontId="33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workbookViewId="0" topLeftCell="A9">
      <selection activeCell="I41" sqref="I41"/>
    </sheetView>
  </sheetViews>
  <sheetFormatPr defaultColWidth="9.140625" defaultRowHeight="15"/>
  <cols>
    <col min="1" max="1" width="29.140625" style="3" customWidth="1"/>
    <col min="2" max="2" width="14.00390625" style="39" bestFit="1" customWidth="1"/>
    <col min="3" max="4" width="12.140625" style="2" customWidth="1"/>
    <col min="5" max="5" width="12.57421875" style="2" customWidth="1"/>
    <col min="6" max="6" width="12.00390625" style="2" customWidth="1"/>
    <col min="7" max="7" width="10.7109375" style="2" customWidth="1"/>
    <col min="8" max="8" width="12.7109375" style="2" customWidth="1"/>
    <col min="9" max="9" width="11.7109375" style="2" customWidth="1"/>
    <col min="10" max="10" width="12.00390625" style="2" customWidth="1"/>
    <col min="11" max="11" width="13.00390625" style="2" customWidth="1"/>
    <col min="12" max="12" width="13.140625" style="4" bestFit="1" customWidth="1"/>
    <col min="13" max="13" width="12.28125" style="4" customWidth="1"/>
    <col min="14" max="14" width="12.7109375" style="19" bestFit="1" customWidth="1"/>
    <col min="15" max="15" width="19.00390625" style="4" bestFit="1" customWidth="1"/>
  </cols>
  <sheetData>
    <row r="1" spans="1:15" ht="1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1" t="s">
        <v>0</v>
      </c>
      <c r="B2" s="37" t="s">
        <v>67</v>
      </c>
      <c r="C2" s="40" t="s">
        <v>1</v>
      </c>
      <c r="D2" s="40"/>
      <c r="E2" s="41"/>
      <c r="F2" s="40" t="s">
        <v>2</v>
      </c>
      <c r="G2" s="40"/>
      <c r="H2" s="41"/>
      <c r="I2" s="40" t="s">
        <v>3</v>
      </c>
      <c r="J2" s="40"/>
      <c r="K2" s="41"/>
      <c r="L2" s="7" t="s">
        <v>4</v>
      </c>
      <c r="M2" s="7" t="s">
        <v>5</v>
      </c>
      <c r="N2" s="5" t="s">
        <v>6</v>
      </c>
      <c r="O2" s="7" t="s">
        <v>7</v>
      </c>
    </row>
    <row r="3" spans="1:15" ht="15">
      <c r="A3" s="1"/>
      <c r="B3" s="37"/>
      <c r="C3" s="34">
        <v>2022</v>
      </c>
      <c r="D3" s="34">
        <v>2021</v>
      </c>
      <c r="E3" s="34" t="s">
        <v>8</v>
      </c>
      <c r="F3" s="34">
        <v>2022</v>
      </c>
      <c r="G3" s="34">
        <v>2021</v>
      </c>
      <c r="H3" s="34" t="s">
        <v>8</v>
      </c>
      <c r="I3" s="34">
        <v>2022</v>
      </c>
      <c r="J3" s="34">
        <v>2021</v>
      </c>
      <c r="K3" s="34" t="s">
        <v>8</v>
      </c>
      <c r="L3" s="5">
        <v>2022</v>
      </c>
      <c r="M3" s="5">
        <v>2022</v>
      </c>
      <c r="N3" s="5">
        <v>2022</v>
      </c>
      <c r="O3" s="5">
        <v>2022</v>
      </c>
    </row>
    <row r="4" spans="1:15" s="3" customFormat="1" ht="15">
      <c r="A4" s="12" t="s">
        <v>19</v>
      </c>
      <c r="B4" s="38">
        <v>7.88</v>
      </c>
      <c r="C4" s="9">
        <v>1336832</v>
      </c>
      <c r="D4" s="9">
        <v>674828</v>
      </c>
      <c r="E4" s="10">
        <f aca="true" t="shared" si="0" ref="E4:E44">(C4/D4-1)*100</f>
        <v>98.0996639143604</v>
      </c>
      <c r="F4" s="9">
        <v>274938</v>
      </c>
      <c r="G4" s="9">
        <v>180002</v>
      </c>
      <c r="H4" s="10">
        <f aca="true" t="shared" si="1" ref="H4:H44">(F4/G4-1)*100</f>
        <v>52.74163620404217</v>
      </c>
      <c r="I4" s="7">
        <v>106778</v>
      </c>
      <c r="J4" s="7">
        <v>5069</v>
      </c>
      <c r="K4" s="10">
        <f aca="true" t="shared" si="2" ref="K4:K44">(I4/J4-1)*100</f>
        <v>2006.4904320378773</v>
      </c>
      <c r="L4" s="9">
        <v>348724</v>
      </c>
      <c r="M4" s="9">
        <v>1005502</v>
      </c>
      <c r="N4" s="9">
        <v>463169</v>
      </c>
      <c r="O4" s="9">
        <f aca="true" t="shared" si="3" ref="O4:O44">M4-N4</f>
        <v>542333</v>
      </c>
    </row>
    <row r="5" spans="1:15" ht="15">
      <c r="A5" s="8" t="s">
        <v>35</v>
      </c>
      <c r="B5" s="37">
        <v>7.58</v>
      </c>
      <c r="C5" s="9">
        <v>13501</v>
      </c>
      <c r="D5" s="9">
        <v>10644</v>
      </c>
      <c r="E5" s="10">
        <f t="shared" si="0"/>
        <v>26.84141300263059</v>
      </c>
      <c r="F5" s="9"/>
      <c r="G5" s="9"/>
      <c r="H5" s="10" t="e">
        <f t="shared" si="1"/>
        <v>#DIV/0!</v>
      </c>
      <c r="I5" s="7">
        <v>4969</v>
      </c>
      <c r="J5" s="7">
        <v>1666</v>
      </c>
      <c r="K5" s="10">
        <f t="shared" si="2"/>
        <v>198.25930372148858</v>
      </c>
      <c r="L5" s="9">
        <v>96775</v>
      </c>
      <c r="M5" s="9">
        <v>644</v>
      </c>
      <c r="N5" s="9">
        <v>53797</v>
      </c>
      <c r="O5" s="9">
        <f t="shared" si="3"/>
        <v>-53153</v>
      </c>
    </row>
    <row r="6" spans="1:15" ht="15">
      <c r="A6" s="12" t="s">
        <v>16</v>
      </c>
      <c r="B6" s="38">
        <v>1.195</v>
      </c>
      <c r="C6" s="9"/>
      <c r="D6" s="9"/>
      <c r="E6" s="10"/>
      <c r="F6" s="9"/>
      <c r="G6" s="9"/>
      <c r="H6" s="10"/>
      <c r="I6" s="7">
        <v>398000</v>
      </c>
      <c r="J6" s="7">
        <v>62600</v>
      </c>
      <c r="K6" s="10">
        <f>(I6/J6-1)*100</f>
        <v>535.7827476038339</v>
      </c>
      <c r="L6" s="9"/>
      <c r="M6" s="9"/>
      <c r="N6" s="36"/>
      <c r="O6" s="9"/>
    </row>
    <row r="7" spans="1:15" ht="15">
      <c r="A7" s="12" t="s">
        <v>36</v>
      </c>
      <c r="B7" s="38">
        <v>2.2</v>
      </c>
      <c r="C7" s="9">
        <v>28658</v>
      </c>
      <c r="D7" s="9">
        <v>22695</v>
      </c>
      <c r="E7" s="10">
        <f t="shared" si="0"/>
        <v>26.274509803921564</v>
      </c>
      <c r="F7" s="9">
        <v>4659</v>
      </c>
      <c r="G7" s="9">
        <v>3882</v>
      </c>
      <c r="H7" s="10">
        <f t="shared" si="1"/>
        <v>20.01545595054095</v>
      </c>
      <c r="I7" s="7">
        <v>2581</v>
      </c>
      <c r="J7" s="7">
        <v>3184</v>
      </c>
      <c r="K7" s="10">
        <f t="shared" si="2"/>
        <v>-18.938442211055275</v>
      </c>
      <c r="L7" s="9">
        <v>34704</v>
      </c>
      <c r="M7" s="9">
        <v>159</v>
      </c>
      <c r="N7" s="9">
        <v>17687</v>
      </c>
      <c r="O7" s="9">
        <f t="shared" si="3"/>
        <v>-17528</v>
      </c>
    </row>
    <row r="8" spans="1:15" ht="15">
      <c r="A8" s="12" t="s">
        <v>22</v>
      </c>
      <c r="B8" s="38">
        <v>1.945</v>
      </c>
      <c r="C8" s="9">
        <v>8000</v>
      </c>
      <c r="D8" s="9">
        <v>6100</v>
      </c>
      <c r="E8" s="10">
        <f t="shared" si="0"/>
        <v>31.147540983606547</v>
      </c>
      <c r="F8" s="9">
        <v>13300</v>
      </c>
      <c r="G8" s="9">
        <v>8700</v>
      </c>
      <c r="H8" s="10">
        <f t="shared" si="1"/>
        <v>52.87356321839081</v>
      </c>
      <c r="I8" s="7">
        <v>11147</v>
      </c>
      <c r="J8" s="7">
        <v>7802</v>
      </c>
      <c r="K8" s="10">
        <f t="shared" si="2"/>
        <v>42.873622148167144</v>
      </c>
      <c r="L8" s="9">
        <v>98200</v>
      </c>
      <c r="M8" s="9">
        <v>34577</v>
      </c>
      <c r="N8" s="9">
        <v>3324</v>
      </c>
      <c r="O8" s="9">
        <f t="shared" si="3"/>
        <v>31253</v>
      </c>
    </row>
    <row r="9" spans="1:15" ht="14.25" customHeight="1">
      <c r="A9" s="12" t="s">
        <v>33</v>
      </c>
      <c r="B9" s="38">
        <v>8.05</v>
      </c>
      <c r="C9" s="9">
        <v>151012</v>
      </c>
      <c r="D9" s="9">
        <v>114181</v>
      </c>
      <c r="E9" s="10">
        <f t="shared" si="0"/>
        <v>32.25668018321788</v>
      </c>
      <c r="F9" s="9">
        <v>27089</v>
      </c>
      <c r="G9" s="9">
        <v>18548</v>
      </c>
      <c r="H9" s="10">
        <f t="shared" si="1"/>
        <v>46.04809143843003</v>
      </c>
      <c r="I9" s="7">
        <v>14102</v>
      </c>
      <c r="J9" s="7">
        <v>10407</v>
      </c>
      <c r="K9" s="10">
        <f t="shared" si="2"/>
        <v>35.50494859229365</v>
      </c>
      <c r="L9" s="9">
        <v>106509</v>
      </c>
      <c r="M9" s="9">
        <v>33721</v>
      </c>
      <c r="N9" s="9">
        <v>23772</v>
      </c>
      <c r="O9" s="9">
        <f t="shared" si="3"/>
        <v>9949</v>
      </c>
    </row>
    <row r="10" spans="1:15" ht="15">
      <c r="A10" s="12" t="s">
        <v>37</v>
      </c>
      <c r="B10" s="38">
        <v>22.34</v>
      </c>
      <c r="C10" s="9">
        <v>949380</v>
      </c>
      <c r="D10" s="9">
        <v>831920</v>
      </c>
      <c r="E10" s="10">
        <f t="shared" si="0"/>
        <v>14.119146071737676</v>
      </c>
      <c r="F10" s="9">
        <v>336750</v>
      </c>
      <c r="G10" s="9">
        <v>304990</v>
      </c>
      <c r="H10" s="10">
        <f t="shared" si="1"/>
        <v>10.413456178891112</v>
      </c>
      <c r="I10" s="7">
        <v>248600</v>
      </c>
      <c r="J10" s="7">
        <v>216590</v>
      </c>
      <c r="K10" s="10">
        <f t="shared" si="2"/>
        <v>14.77907567293042</v>
      </c>
      <c r="L10" s="9">
        <v>1421861</v>
      </c>
      <c r="M10" s="9">
        <v>280451</v>
      </c>
      <c r="N10" s="9">
        <v>802933</v>
      </c>
      <c r="O10" s="9">
        <f t="shared" si="3"/>
        <v>-522482</v>
      </c>
    </row>
    <row r="11" spans="1:15" ht="15">
      <c r="A11" s="8" t="s">
        <v>38</v>
      </c>
      <c r="B11" s="37">
        <v>0.421</v>
      </c>
      <c r="C11" s="9">
        <v>52094</v>
      </c>
      <c r="D11" s="9">
        <v>45797</v>
      </c>
      <c r="E11" s="10">
        <f t="shared" si="0"/>
        <v>13.749808939450192</v>
      </c>
      <c r="F11" s="9">
        <v>5549</v>
      </c>
      <c r="G11" s="9">
        <v>6210</v>
      </c>
      <c r="H11" s="10">
        <f t="shared" si="1"/>
        <v>-10.64412238325282</v>
      </c>
      <c r="I11" s="7">
        <v>830</v>
      </c>
      <c r="J11" s="7">
        <v>1728</v>
      </c>
      <c r="K11" s="10">
        <f t="shared" si="2"/>
        <v>-51.967592592592595</v>
      </c>
      <c r="L11" s="9">
        <v>40310</v>
      </c>
      <c r="M11" s="9">
        <v>37067</v>
      </c>
      <c r="N11" s="9">
        <v>18243</v>
      </c>
      <c r="O11" s="9">
        <f t="shared" si="3"/>
        <v>18824</v>
      </c>
    </row>
    <row r="12" spans="1:15" ht="15">
      <c r="A12" s="12" t="s">
        <v>39</v>
      </c>
      <c r="B12" s="38">
        <v>3.63</v>
      </c>
      <c r="C12" s="9">
        <v>20771</v>
      </c>
      <c r="D12" s="9">
        <v>21505</v>
      </c>
      <c r="E12" s="10">
        <f t="shared" si="0"/>
        <v>-3.4131597302952787</v>
      </c>
      <c r="F12" s="9">
        <v>5466</v>
      </c>
      <c r="G12" s="9">
        <v>6690</v>
      </c>
      <c r="H12" s="10">
        <f t="shared" si="1"/>
        <v>-18.295964125560538</v>
      </c>
      <c r="I12" s="7">
        <v>2699</v>
      </c>
      <c r="J12" s="7">
        <v>3241</v>
      </c>
      <c r="K12" s="10">
        <f t="shared" si="2"/>
        <v>-16.723233569885842</v>
      </c>
      <c r="L12" s="9">
        <v>17000</v>
      </c>
      <c r="M12" s="9">
        <v>11027</v>
      </c>
      <c r="N12" s="9">
        <v>10212</v>
      </c>
      <c r="O12" s="9">
        <f t="shared" si="3"/>
        <v>815</v>
      </c>
    </row>
    <row r="13" spans="1:15" ht="15">
      <c r="A13" s="8" t="s">
        <v>40</v>
      </c>
      <c r="B13" s="37">
        <v>3.48</v>
      </c>
      <c r="C13" s="9">
        <v>40952</v>
      </c>
      <c r="D13" s="9">
        <v>25597</v>
      </c>
      <c r="E13" s="10">
        <f t="shared" si="0"/>
        <v>59.987498534984574</v>
      </c>
      <c r="F13" s="9">
        <v>4982</v>
      </c>
      <c r="G13" s="9">
        <v>3423</v>
      </c>
      <c r="H13" s="10">
        <f t="shared" si="1"/>
        <v>45.5448437043529</v>
      </c>
      <c r="I13" s="7">
        <v>3167</v>
      </c>
      <c r="J13" s="7">
        <v>1937</v>
      </c>
      <c r="K13" s="10">
        <f t="shared" si="2"/>
        <v>63.50025813113061</v>
      </c>
      <c r="L13" s="9">
        <v>28758</v>
      </c>
      <c r="M13" s="9">
        <v>6412</v>
      </c>
      <c r="N13" s="9">
        <v>8297</v>
      </c>
      <c r="O13" s="9">
        <f t="shared" si="3"/>
        <v>-1885</v>
      </c>
    </row>
    <row r="14" spans="1:15" ht="15">
      <c r="A14" s="12" t="s">
        <v>25</v>
      </c>
      <c r="B14" s="38">
        <v>0.66</v>
      </c>
      <c r="C14" s="9">
        <v>24855</v>
      </c>
      <c r="D14" s="9">
        <v>19166</v>
      </c>
      <c r="E14" s="10">
        <f t="shared" si="0"/>
        <v>29.68277157466346</v>
      </c>
      <c r="F14" s="9">
        <v>5077</v>
      </c>
      <c r="G14" s="9">
        <v>4627</v>
      </c>
      <c r="H14" s="10">
        <f t="shared" si="1"/>
        <v>9.725524097687476</v>
      </c>
      <c r="I14" s="7">
        <v>1077</v>
      </c>
      <c r="J14" s="7">
        <v>1947</v>
      </c>
      <c r="K14" s="10">
        <f t="shared" si="2"/>
        <v>-44.68412942989214</v>
      </c>
      <c r="L14" s="9">
        <v>18307</v>
      </c>
      <c r="M14" s="9">
        <v>9763</v>
      </c>
      <c r="N14" s="9">
        <v>2583</v>
      </c>
      <c r="O14" s="9">
        <f t="shared" si="3"/>
        <v>7180</v>
      </c>
    </row>
    <row r="15" spans="1:15" ht="15">
      <c r="A15" s="8" t="s">
        <v>60</v>
      </c>
      <c r="B15" s="37">
        <v>3.835</v>
      </c>
      <c r="C15" s="9">
        <v>41913</v>
      </c>
      <c r="D15" s="9">
        <v>38045</v>
      </c>
      <c r="E15" s="10">
        <f t="shared" si="0"/>
        <v>10.166907609409904</v>
      </c>
      <c r="F15" s="9">
        <v>5203</v>
      </c>
      <c r="G15" s="9">
        <v>5256</v>
      </c>
      <c r="H15" s="10">
        <f t="shared" si="1"/>
        <v>-1.0083713850837173</v>
      </c>
      <c r="I15" s="7">
        <v>3812</v>
      </c>
      <c r="J15" s="7">
        <v>3471</v>
      </c>
      <c r="K15" s="10">
        <f t="shared" si="2"/>
        <v>9.824258138864872</v>
      </c>
      <c r="L15" s="9">
        <v>19860</v>
      </c>
      <c r="M15" s="9">
        <v>3735</v>
      </c>
      <c r="N15" s="9">
        <v>7018</v>
      </c>
      <c r="O15" s="9">
        <f t="shared" si="3"/>
        <v>-3283</v>
      </c>
    </row>
    <row r="16" spans="1:15" ht="15">
      <c r="A16" s="8" t="s">
        <v>63</v>
      </c>
      <c r="B16" s="37">
        <v>0.499</v>
      </c>
      <c r="C16" s="9">
        <v>9433</v>
      </c>
      <c r="D16" s="9">
        <v>5289</v>
      </c>
      <c r="E16" s="10">
        <f t="shared" si="0"/>
        <v>78.35129514085838</v>
      </c>
      <c r="F16" s="9"/>
      <c r="G16" s="9"/>
      <c r="H16" s="10" t="e">
        <f t="shared" si="1"/>
        <v>#DIV/0!</v>
      </c>
      <c r="I16" s="7">
        <v>4836</v>
      </c>
      <c r="J16" s="7">
        <v>5048</v>
      </c>
      <c r="K16" s="10">
        <f t="shared" si="2"/>
        <v>-4.199683042789227</v>
      </c>
      <c r="L16" s="9">
        <v>54398</v>
      </c>
      <c r="M16" s="9"/>
      <c r="N16" s="9">
        <v>13150</v>
      </c>
      <c r="O16" s="9">
        <f t="shared" si="3"/>
        <v>-13150</v>
      </c>
    </row>
    <row r="17" spans="1:15" ht="15">
      <c r="A17" s="8" t="s">
        <v>15</v>
      </c>
      <c r="B17" s="37">
        <v>4.96</v>
      </c>
      <c r="C17" s="9">
        <v>1031870</v>
      </c>
      <c r="D17" s="9">
        <v>947882</v>
      </c>
      <c r="E17" s="10">
        <f t="shared" si="0"/>
        <v>8.860596572147173</v>
      </c>
      <c r="F17" s="9">
        <v>71997</v>
      </c>
      <c r="G17" s="9">
        <v>75562</v>
      </c>
      <c r="H17" s="10">
        <f t="shared" si="1"/>
        <v>-4.717979937005367</v>
      </c>
      <c r="I17" s="7">
        <v>41394</v>
      </c>
      <c r="J17" s="7">
        <v>125084</v>
      </c>
      <c r="K17" s="10">
        <f t="shared" si="2"/>
        <v>-66.90703847014807</v>
      </c>
      <c r="L17" s="9">
        <v>238027</v>
      </c>
      <c r="M17" s="9">
        <v>163745</v>
      </c>
      <c r="N17" s="9">
        <v>168196</v>
      </c>
      <c r="O17" s="9">
        <f t="shared" si="3"/>
        <v>-4451</v>
      </c>
    </row>
    <row r="18" spans="1:15" ht="15">
      <c r="A18" s="12" t="s">
        <v>58</v>
      </c>
      <c r="B18" s="38">
        <v>1.4</v>
      </c>
      <c r="C18" s="9">
        <v>957900</v>
      </c>
      <c r="D18" s="9">
        <v>674250</v>
      </c>
      <c r="E18" s="10">
        <f t="shared" si="0"/>
        <v>42.068965517241374</v>
      </c>
      <c r="F18" s="9">
        <v>14120</v>
      </c>
      <c r="G18" s="9">
        <v>12290</v>
      </c>
      <c r="H18" s="10">
        <f t="shared" si="1"/>
        <v>14.89015459723353</v>
      </c>
      <c r="I18" s="7">
        <v>5770</v>
      </c>
      <c r="J18" s="7">
        <v>4700</v>
      </c>
      <c r="K18" s="10">
        <f t="shared" si="2"/>
        <v>22.765957446808514</v>
      </c>
      <c r="L18" s="14">
        <v>32798</v>
      </c>
      <c r="M18" s="9">
        <v>27606</v>
      </c>
      <c r="N18" s="9">
        <v>6029</v>
      </c>
      <c r="O18" s="9">
        <f t="shared" si="3"/>
        <v>21577</v>
      </c>
    </row>
    <row r="19" spans="1:15" ht="15">
      <c r="A19" s="8" t="s">
        <v>9</v>
      </c>
      <c r="B19" s="37">
        <v>15.3</v>
      </c>
      <c r="C19" s="9">
        <v>2282200</v>
      </c>
      <c r="D19" s="9">
        <v>1714600</v>
      </c>
      <c r="E19" s="10">
        <f t="shared" si="0"/>
        <v>33.10393094599324</v>
      </c>
      <c r="F19" s="9">
        <v>331200</v>
      </c>
      <c r="G19" s="9">
        <v>275200</v>
      </c>
      <c r="H19" s="10">
        <f t="shared" si="1"/>
        <v>20.348837209302317</v>
      </c>
      <c r="I19" s="7">
        <v>109700</v>
      </c>
      <c r="J19" s="7">
        <v>91900</v>
      </c>
      <c r="K19" s="10">
        <f t="shared" si="2"/>
        <v>19.368879216539714</v>
      </c>
      <c r="L19" s="9">
        <v>1394533</v>
      </c>
      <c r="M19" s="9">
        <v>902964</v>
      </c>
      <c r="N19" s="9">
        <v>105703</v>
      </c>
      <c r="O19" s="9">
        <f t="shared" si="3"/>
        <v>797261</v>
      </c>
    </row>
    <row r="20" spans="1:15" ht="15">
      <c r="A20" s="8" t="s">
        <v>26</v>
      </c>
      <c r="B20" s="37">
        <v>1.84</v>
      </c>
      <c r="C20" s="9"/>
      <c r="D20" s="9"/>
      <c r="E20" s="10" t="e">
        <f t="shared" si="0"/>
        <v>#DIV/0!</v>
      </c>
      <c r="F20" s="9">
        <v>29000</v>
      </c>
      <c r="G20" s="9">
        <v>34800</v>
      </c>
      <c r="H20" s="10">
        <f t="shared" si="1"/>
        <v>-16.666666666666664</v>
      </c>
      <c r="I20" s="7">
        <v>29100</v>
      </c>
      <c r="J20" s="7">
        <v>34900</v>
      </c>
      <c r="K20" s="10">
        <f t="shared" si="2"/>
        <v>-16.6189111747851</v>
      </c>
      <c r="L20" s="9">
        <v>760200</v>
      </c>
      <c r="M20" s="9"/>
      <c r="N20" s="9">
        <v>4700</v>
      </c>
      <c r="O20" s="9">
        <f t="shared" si="3"/>
        <v>-4700</v>
      </c>
    </row>
    <row r="21" spans="1:15" ht="15">
      <c r="A21" s="12" t="s">
        <v>56</v>
      </c>
      <c r="B21" s="38">
        <v>0.562</v>
      </c>
      <c r="C21" s="9">
        <v>55216</v>
      </c>
      <c r="D21" s="9">
        <v>54495</v>
      </c>
      <c r="E21" s="10">
        <f t="shared" si="0"/>
        <v>1.3230571612074415</v>
      </c>
      <c r="F21" s="9">
        <v>4749</v>
      </c>
      <c r="G21" s="9">
        <v>7857</v>
      </c>
      <c r="H21" s="10">
        <f t="shared" si="1"/>
        <v>-39.55708285605193</v>
      </c>
      <c r="I21" s="7">
        <v>2415</v>
      </c>
      <c r="J21" s="7">
        <v>4339</v>
      </c>
      <c r="K21" s="10">
        <f t="shared" si="2"/>
        <v>-44.342014289006684</v>
      </c>
      <c r="L21" s="9">
        <v>23058</v>
      </c>
      <c r="M21" s="9">
        <v>25765</v>
      </c>
      <c r="N21" s="9">
        <v>2279</v>
      </c>
      <c r="O21" s="9">
        <f t="shared" si="3"/>
        <v>23486</v>
      </c>
    </row>
    <row r="22" spans="1:15" ht="15">
      <c r="A22" s="12" t="s">
        <v>55</v>
      </c>
      <c r="B22" s="38">
        <v>1.235</v>
      </c>
      <c r="C22" s="9">
        <v>41932</v>
      </c>
      <c r="D22" s="9">
        <v>41618</v>
      </c>
      <c r="E22" s="10">
        <f t="shared" si="0"/>
        <v>0.7544812340814167</v>
      </c>
      <c r="F22" s="9">
        <v>5777</v>
      </c>
      <c r="G22" s="9">
        <v>4511</v>
      </c>
      <c r="H22" s="10">
        <f t="shared" si="1"/>
        <v>28.06473065839059</v>
      </c>
      <c r="I22" s="7">
        <v>3933</v>
      </c>
      <c r="J22" s="7">
        <v>2931</v>
      </c>
      <c r="K22" s="10">
        <f t="shared" si="2"/>
        <v>34.18628454452406</v>
      </c>
      <c r="L22" s="9">
        <v>28703</v>
      </c>
      <c r="M22" s="9">
        <v>1400</v>
      </c>
      <c r="N22" s="9">
        <v>794</v>
      </c>
      <c r="O22" s="9">
        <f t="shared" si="3"/>
        <v>606</v>
      </c>
    </row>
    <row r="23" spans="1:15" ht="15">
      <c r="A23" s="12" t="s">
        <v>54</v>
      </c>
      <c r="B23" s="38">
        <v>1.6</v>
      </c>
      <c r="C23" s="9">
        <v>23157</v>
      </c>
      <c r="D23" s="9">
        <v>20982</v>
      </c>
      <c r="E23" s="10">
        <f t="shared" si="0"/>
        <v>10.36602802402058</v>
      </c>
      <c r="F23" s="9">
        <v>1544</v>
      </c>
      <c r="G23" s="9">
        <v>1697</v>
      </c>
      <c r="H23" s="10">
        <f t="shared" si="1"/>
        <v>-9.015910430170893</v>
      </c>
      <c r="I23" s="7">
        <v>568</v>
      </c>
      <c r="J23" s="7">
        <v>925</v>
      </c>
      <c r="K23" s="10">
        <f t="shared" si="2"/>
        <v>-38.5945945945946</v>
      </c>
      <c r="L23" s="9">
        <v>18661</v>
      </c>
      <c r="M23" s="9">
        <v>5499</v>
      </c>
      <c r="N23" s="9">
        <v>8648</v>
      </c>
      <c r="O23" s="9">
        <f t="shared" si="3"/>
        <v>-3149</v>
      </c>
    </row>
    <row r="24" spans="1:15" ht="15">
      <c r="A24" s="12" t="s">
        <v>53</v>
      </c>
      <c r="B24" s="38">
        <v>2.65</v>
      </c>
      <c r="C24" s="9">
        <v>180983</v>
      </c>
      <c r="D24" s="9">
        <v>163287</v>
      </c>
      <c r="E24" s="10">
        <f t="shared" si="0"/>
        <v>10.837359985791895</v>
      </c>
      <c r="F24" s="9">
        <v>19279</v>
      </c>
      <c r="G24" s="9">
        <v>22605</v>
      </c>
      <c r="H24" s="10">
        <f t="shared" si="1"/>
        <v>-14.713558947135585</v>
      </c>
      <c r="I24" s="7">
        <v>11618</v>
      </c>
      <c r="J24" s="7">
        <v>15280</v>
      </c>
      <c r="K24" s="10">
        <f t="shared" si="2"/>
        <v>-23.965968586387433</v>
      </c>
      <c r="L24" s="9">
        <v>87268</v>
      </c>
      <c r="M24" s="9">
        <v>64600</v>
      </c>
      <c r="N24" s="9">
        <v>39459</v>
      </c>
      <c r="O24" s="9">
        <f t="shared" si="3"/>
        <v>25141</v>
      </c>
    </row>
    <row r="25" spans="1:15" ht="15">
      <c r="A25" s="12" t="s">
        <v>18</v>
      </c>
      <c r="B25" s="38">
        <v>1.694</v>
      </c>
      <c r="C25" s="9">
        <v>3714015</v>
      </c>
      <c r="D25" s="9">
        <v>2883042</v>
      </c>
      <c r="E25" s="10">
        <f t="shared" si="0"/>
        <v>28.822785099904902</v>
      </c>
      <c r="F25" s="9">
        <v>326163</v>
      </c>
      <c r="G25" s="9">
        <v>215312</v>
      </c>
      <c r="H25" s="10">
        <f t="shared" si="1"/>
        <v>51.48389314111614</v>
      </c>
      <c r="I25" s="7">
        <v>159286</v>
      </c>
      <c r="J25" s="7">
        <v>111689</v>
      </c>
      <c r="K25" s="10">
        <f t="shared" si="2"/>
        <v>42.61565597328296</v>
      </c>
      <c r="L25" s="9">
        <v>946107</v>
      </c>
      <c r="M25" s="9">
        <v>990753</v>
      </c>
      <c r="N25" s="9">
        <v>35195</v>
      </c>
      <c r="O25" s="9">
        <f t="shared" si="3"/>
        <v>955558</v>
      </c>
    </row>
    <row r="26" spans="1:15" ht="15">
      <c r="A26" s="12" t="s">
        <v>52</v>
      </c>
      <c r="B26" s="38">
        <v>2.44</v>
      </c>
      <c r="C26" s="9">
        <v>194570</v>
      </c>
      <c r="D26" s="9">
        <v>151493</v>
      </c>
      <c r="E26" s="10">
        <f t="shared" si="0"/>
        <v>28.434977193665723</v>
      </c>
      <c r="F26" s="9">
        <v>19169</v>
      </c>
      <c r="G26" s="9">
        <v>12676</v>
      </c>
      <c r="H26" s="10">
        <f t="shared" si="1"/>
        <v>51.22278321236984</v>
      </c>
      <c r="I26" s="7">
        <v>10938</v>
      </c>
      <c r="J26" s="7">
        <v>8413</v>
      </c>
      <c r="K26" s="10">
        <f t="shared" si="2"/>
        <v>30.01307500297159</v>
      </c>
      <c r="L26" s="9">
        <v>67841</v>
      </c>
      <c r="M26" s="9">
        <v>26463</v>
      </c>
      <c r="N26" s="9">
        <v>4027</v>
      </c>
      <c r="O26" s="9">
        <f t="shared" si="3"/>
        <v>22436</v>
      </c>
    </row>
    <row r="27" spans="1:15" ht="15.75" customHeight="1">
      <c r="A27" s="12" t="s">
        <v>51</v>
      </c>
      <c r="B27" s="38">
        <v>3.26</v>
      </c>
      <c r="C27" s="9">
        <v>70902</v>
      </c>
      <c r="D27" s="9">
        <v>73626</v>
      </c>
      <c r="E27" s="10">
        <f t="shared" si="0"/>
        <v>-3.6997799690326794</v>
      </c>
      <c r="F27" s="9">
        <v>878</v>
      </c>
      <c r="G27" s="9">
        <v>20971</v>
      </c>
      <c r="H27" s="10">
        <f t="shared" si="1"/>
        <v>-95.81326593867722</v>
      </c>
      <c r="I27" s="7">
        <v>-3993</v>
      </c>
      <c r="J27" s="7">
        <v>11335</v>
      </c>
      <c r="K27" s="10">
        <f t="shared" si="2"/>
        <v>-135.22717247463606</v>
      </c>
      <c r="L27" s="9">
        <v>177420</v>
      </c>
      <c r="M27" s="9">
        <v>866</v>
      </c>
      <c r="N27" s="9">
        <v>71481</v>
      </c>
      <c r="O27" s="9">
        <f t="shared" si="3"/>
        <v>-70615</v>
      </c>
    </row>
    <row r="28" spans="1:15" ht="15">
      <c r="A28" s="8" t="s">
        <v>28</v>
      </c>
      <c r="B28" s="37">
        <v>6.36</v>
      </c>
      <c r="C28" s="9">
        <v>343493</v>
      </c>
      <c r="D28" s="9">
        <v>360764</v>
      </c>
      <c r="E28" s="10">
        <f t="shared" si="0"/>
        <v>-4.787340200241708</v>
      </c>
      <c r="F28" s="9">
        <v>38970</v>
      </c>
      <c r="G28" s="9">
        <v>85453</v>
      </c>
      <c r="H28" s="10">
        <f t="shared" si="1"/>
        <v>-54.395983757153054</v>
      </c>
      <c r="I28" s="7">
        <v>5016</v>
      </c>
      <c r="J28" s="7">
        <v>30675</v>
      </c>
      <c r="K28" s="10">
        <f t="shared" si="2"/>
        <v>-83.6479217603912</v>
      </c>
      <c r="L28" s="9">
        <v>837379</v>
      </c>
      <c r="M28" s="9">
        <v>1057</v>
      </c>
      <c r="N28" s="9">
        <v>322179</v>
      </c>
      <c r="O28" s="9">
        <f t="shared" si="3"/>
        <v>-321122</v>
      </c>
    </row>
    <row r="29" spans="1:15" ht="15">
      <c r="A29" s="8" t="s">
        <v>32</v>
      </c>
      <c r="B29" s="37">
        <v>4.11</v>
      </c>
      <c r="C29" s="9">
        <v>37850</v>
      </c>
      <c r="D29" s="11">
        <v>36130</v>
      </c>
      <c r="E29" s="10">
        <f t="shared" si="0"/>
        <v>4.7605867699972215</v>
      </c>
      <c r="F29" s="9">
        <v>12480</v>
      </c>
      <c r="G29" s="9">
        <v>13080</v>
      </c>
      <c r="H29" s="10">
        <f t="shared" si="1"/>
        <v>-4.587155963302747</v>
      </c>
      <c r="I29" s="7">
        <v>8214</v>
      </c>
      <c r="J29" s="7">
        <v>8207</v>
      </c>
      <c r="K29" s="10">
        <f t="shared" si="2"/>
        <v>0.08529304252467007</v>
      </c>
      <c r="L29" s="9">
        <v>101342</v>
      </c>
      <c r="M29" s="9">
        <v>238</v>
      </c>
      <c r="N29" s="9">
        <v>60609</v>
      </c>
      <c r="O29" s="9">
        <f t="shared" si="3"/>
        <v>-60371</v>
      </c>
    </row>
    <row r="30" spans="1:15" ht="15">
      <c r="A30" s="12" t="s">
        <v>24</v>
      </c>
      <c r="B30" s="38">
        <v>330</v>
      </c>
      <c r="C30" s="9">
        <v>1265734</v>
      </c>
      <c r="D30" s="9">
        <v>1184182</v>
      </c>
      <c r="E30" s="10">
        <f t="shared" si="0"/>
        <v>6.886779228192963</v>
      </c>
      <c r="F30" s="9">
        <v>110142</v>
      </c>
      <c r="G30" s="9">
        <v>106973</v>
      </c>
      <c r="H30" s="10">
        <f t="shared" si="1"/>
        <v>2.9624297719985426</v>
      </c>
      <c r="I30" s="7">
        <v>85333</v>
      </c>
      <c r="J30" s="7">
        <v>87821</v>
      </c>
      <c r="K30" s="10">
        <f t="shared" si="2"/>
        <v>-2.833035378781845</v>
      </c>
      <c r="L30" s="9">
        <v>659133</v>
      </c>
      <c r="M30" s="9">
        <v>502</v>
      </c>
      <c r="N30" s="9">
        <v>642673</v>
      </c>
      <c r="O30" s="9">
        <f t="shared" si="3"/>
        <v>-642171</v>
      </c>
    </row>
    <row r="31" spans="1:15" ht="15">
      <c r="A31" s="12" t="s">
        <v>21</v>
      </c>
      <c r="B31" s="38">
        <v>1.73</v>
      </c>
      <c r="C31" s="9">
        <v>20029</v>
      </c>
      <c r="D31" s="9">
        <v>16395</v>
      </c>
      <c r="E31" s="10">
        <f t="shared" si="0"/>
        <v>22.165294297041772</v>
      </c>
      <c r="F31" s="9">
        <v>5287</v>
      </c>
      <c r="G31" s="9">
        <v>4332</v>
      </c>
      <c r="H31" s="10">
        <f t="shared" si="1"/>
        <v>22.04524469067406</v>
      </c>
      <c r="I31" s="7">
        <v>2864</v>
      </c>
      <c r="J31" s="7">
        <v>2509</v>
      </c>
      <c r="K31" s="10">
        <f t="shared" si="2"/>
        <v>14.149063371861303</v>
      </c>
      <c r="L31" s="14">
        <v>33123</v>
      </c>
      <c r="M31" s="9">
        <v>10803</v>
      </c>
      <c r="N31" s="9">
        <v>1227</v>
      </c>
      <c r="O31" s="9">
        <f t="shared" si="3"/>
        <v>9576</v>
      </c>
    </row>
    <row r="32" spans="1:15" ht="15">
      <c r="A32" s="12" t="s">
        <v>48</v>
      </c>
      <c r="B32" s="38">
        <v>3.2</v>
      </c>
      <c r="C32" s="9">
        <v>132045</v>
      </c>
      <c r="D32" s="9">
        <v>94700</v>
      </c>
      <c r="E32" s="10">
        <f t="shared" si="0"/>
        <v>39.435058078141495</v>
      </c>
      <c r="F32" s="9">
        <v>25215</v>
      </c>
      <c r="G32" s="9">
        <v>14166</v>
      </c>
      <c r="H32" s="10">
        <f t="shared" si="1"/>
        <v>77.99661160525201</v>
      </c>
      <c r="I32" s="7">
        <v>9201</v>
      </c>
      <c r="J32" s="7">
        <v>4209</v>
      </c>
      <c r="K32" s="10">
        <f t="shared" si="2"/>
        <v>118.60299358517463</v>
      </c>
      <c r="L32" s="9">
        <v>28793</v>
      </c>
      <c r="M32" s="9">
        <v>33022</v>
      </c>
      <c r="N32" s="9">
        <v>6428</v>
      </c>
      <c r="O32" s="9">
        <f t="shared" si="3"/>
        <v>26594</v>
      </c>
    </row>
    <row r="33" spans="1:15" ht="15">
      <c r="A33" s="12" t="s">
        <v>47</v>
      </c>
      <c r="B33" s="38">
        <v>2.48</v>
      </c>
      <c r="C33" s="9">
        <v>197910</v>
      </c>
      <c r="D33" s="9">
        <v>134910</v>
      </c>
      <c r="E33" s="10">
        <f t="shared" si="0"/>
        <v>46.697798532354895</v>
      </c>
      <c r="F33" s="9">
        <v>12150</v>
      </c>
      <c r="G33" s="9">
        <v>7580</v>
      </c>
      <c r="H33" s="10">
        <f t="shared" si="1"/>
        <v>60.29023746701847</v>
      </c>
      <c r="I33" s="7">
        <v>1840</v>
      </c>
      <c r="J33" s="7">
        <v>1190</v>
      </c>
      <c r="K33" s="10">
        <f t="shared" si="2"/>
        <v>54.6218487394958</v>
      </c>
      <c r="L33" s="9">
        <v>97546</v>
      </c>
      <c r="M33" s="9">
        <v>79449</v>
      </c>
      <c r="N33" s="9">
        <v>11013</v>
      </c>
      <c r="O33" s="9">
        <f t="shared" si="3"/>
        <v>68436</v>
      </c>
    </row>
    <row r="34" spans="1:15" ht="15.75" customHeight="1">
      <c r="A34" s="13" t="s">
        <v>46</v>
      </c>
      <c r="B34" s="37">
        <v>25.1</v>
      </c>
      <c r="C34" s="9">
        <v>82245</v>
      </c>
      <c r="D34" s="9">
        <v>77863</v>
      </c>
      <c r="E34" s="10">
        <f t="shared" si="0"/>
        <v>5.627833502433766</v>
      </c>
      <c r="F34" s="9">
        <v>32946</v>
      </c>
      <c r="G34" s="9">
        <v>33444</v>
      </c>
      <c r="H34" s="10">
        <f t="shared" si="1"/>
        <v>-1.4890563329745254</v>
      </c>
      <c r="I34" s="7">
        <v>18594</v>
      </c>
      <c r="J34" s="7">
        <v>19787</v>
      </c>
      <c r="K34" s="10">
        <f t="shared" si="2"/>
        <v>-6.029211098195786</v>
      </c>
      <c r="L34" s="9">
        <v>177386</v>
      </c>
      <c r="M34" s="9">
        <v>0</v>
      </c>
      <c r="N34" s="9">
        <v>93887</v>
      </c>
      <c r="O34" s="9">
        <f t="shared" si="3"/>
        <v>-93887</v>
      </c>
    </row>
    <row r="35" spans="1:15" ht="15">
      <c r="A35" s="12" t="s">
        <v>23</v>
      </c>
      <c r="B35" s="38">
        <v>19.46</v>
      </c>
      <c r="C35" s="9">
        <v>194567</v>
      </c>
      <c r="D35" s="9">
        <v>154189</v>
      </c>
      <c r="E35" s="10">
        <f t="shared" si="0"/>
        <v>26.187341509446192</v>
      </c>
      <c r="F35" s="9">
        <v>95566</v>
      </c>
      <c r="G35" s="9">
        <v>70304</v>
      </c>
      <c r="H35" s="10">
        <f t="shared" si="1"/>
        <v>35.93252162039144</v>
      </c>
      <c r="I35" s="7">
        <v>52886</v>
      </c>
      <c r="J35" s="7">
        <v>36761</v>
      </c>
      <c r="K35" s="10">
        <f t="shared" si="2"/>
        <v>43.86442153369059</v>
      </c>
      <c r="L35" s="9">
        <v>314495</v>
      </c>
      <c r="M35" s="9">
        <v>102807</v>
      </c>
      <c r="N35" s="9">
        <v>171535</v>
      </c>
      <c r="O35" s="9">
        <f t="shared" si="3"/>
        <v>-68728</v>
      </c>
    </row>
    <row r="36" spans="1:15" ht="15">
      <c r="A36" s="8" t="s">
        <v>13</v>
      </c>
      <c r="B36" s="37">
        <v>16</v>
      </c>
      <c r="C36" s="9">
        <v>1938958</v>
      </c>
      <c r="D36" s="9">
        <v>1538843</v>
      </c>
      <c r="E36" s="10">
        <f t="shared" si="0"/>
        <v>26.00102804509621</v>
      </c>
      <c r="F36" s="9">
        <v>735985</v>
      </c>
      <c r="G36" s="9">
        <v>550296</v>
      </c>
      <c r="H36" s="10">
        <f t="shared" si="1"/>
        <v>33.7434762382427</v>
      </c>
      <c r="I36" s="7">
        <v>592334</v>
      </c>
      <c r="J36" s="7">
        <v>259427</v>
      </c>
      <c r="K36" s="10">
        <f t="shared" si="2"/>
        <v>128.32396011209318</v>
      </c>
      <c r="L36" s="9">
        <v>1042780</v>
      </c>
      <c r="M36" s="9">
        <v>835506</v>
      </c>
      <c r="N36" s="9">
        <v>724433</v>
      </c>
      <c r="O36" s="9">
        <f t="shared" si="3"/>
        <v>111073</v>
      </c>
    </row>
    <row r="37" spans="1:15" ht="15">
      <c r="A37" s="12" t="s">
        <v>11</v>
      </c>
      <c r="B37" s="38">
        <v>13.37</v>
      </c>
      <c r="C37" s="9">
        <v>3455300</v>
      </c>
      <c r="D37" s="9">
        <v>3336300</v>
      </c>
      <c r="E37" s="10">
        <f t="shared" si="0"/>
        <v>3.566825525282491</v>
      </c>
      <c r="F37" s="9">
        <v>1385600</v>
      </c>
      <c r="G37" s="9">
        <v>1479900</v>
      </c>
      <c r="H37" s="10">
        <f t="shared" si="1"/>
        <v>-6.3720521656868705</v>
      </c>
      <c r="I37" s="7">
        <v>388600</v>
      </c>
      <c r="J37" s="7">
        <v>487000</v>
      </c>
      <c r="K37" s="10">
        <f t="shared" si="2"/>
        <v>-20.205338809034913</v>
      </c>
      <c r="L37" s="9">
        <v>1848400</v>
      </c>
      <c r="M37" s="9">
        <v>1316800</v>
      </c>
      <c r="N37" s="9">
        <v>590100</v>
      </c>
      <c r="O37" s="9">
        <f t="shared" si="3"/>
        <v>726700</v>
      </c>
    </row>
    <row r="38" spans="1:15" ht="15">
      <c r="A38" s="8" t="s">
        <v>10</v>
      </c>
      <c r="B38" s="37">
        <v>2.33</v>
      </c>
      <c r="C38" s="9">
        <v>70800</v>
      </c>
      <c r="D38" s="9">
        <v>54800</v>
      </c>
      <c r="E38" s="10">
        <f t="shared" si="0"/>
        <v>29.197080291970813</v>
      </c>
      <c r="F38" s="9">
        <v>7200</v>
      </c>
      <c r="G38" s="9">
        <v>8300</v>
      </c>
      <c r="H38" s="10">
        <f t="shared" si="1"/>
        <v>-13.253012048192769</v>
      </c>
      <c r="I38" s="7">
        <v>2995</v>
      </c>
      <c r="J38" s="7">
        <v>4926</v>
      </c>
      <c r="K38" s="10">
        <f t="shared" si="2"/>
        <v>-39.20016240357288</v>
      </c>
      <c r="L38" s="9">
        <v>26945</v>
      </c>
      <c r="M38" s="9">
        <v>29784</v>
      </c>
      <c r="N38" s="9">
        <v>11727</v>
      </c>
      <c r="O38" s="9">
        <f t="shared" si="3"/>
        <v>18057</v>
      </c>
    </row>
    <row r="39" spans="1:15" ht="15">
      <c r="A39" s="12" t="s">
        <v>12</v>
      </c>
      <c r="B39" s="38">
        <v>7.32</v>
      </c>
      <c r="C39" s="9">
        <v>156133</v>
      </c>
      <c r="D39" s="9">
        <v>155741</v>
      </c>
      <c r="E39" s="10">
        <f t="shared" si="0"/>
        <v>0.2516999377170981</v>
      </c>
      <c r="F39" s="9">
        <v>11140</v>
      </c>
      <c r="G39" s="9">
        <v>11759</v>
      </c>
      <c r="H39" s="10">
        <f t="shared" si="1"/>
        <v>-5.264053065736885</v>
      </c>
      <c r="I39" s="7">
        <v>6542</v>
      </c>
      <c r="J39" s="7">
        <v>6765</v>
      </c>
      <c r="K39" s="10">
        <f t="shared" si="2"/>
        <v>-3.2963784183296374</v>
      </c>
      <c r="L39" s="9">
        <v>47001</v>
      </c>
      <c r="M39" s="9">
        <v>13154</v>
      </c>
      <c r="N39" s="9">
        <v>10589</v>
      </c>
      <c r="O39" s="9">
        <f t="shared" si="3"/>
        <v>2565</v>
      </c>
    </row>
    <row r="40" spans="1:15" ht="15">
      <c r="A40" s="8" t="s">
        <v>14</v>
      </c>
      <c r="B40" s="37">
        <v>4.11</v>
      </c>
      <c r="C40" s="9">
        <v>394382</v>
      </c>
      <c r="D40" s="9">
        <v>428429</v>
      </c>
      <c r="E40" s="10">
        <f t="shared" si="0"/>
        <v>-7.946941033403432</v>
      </c>
      <c r="F40" s="9">
        <v>48200</v>
      </c>
      <c r="G40" s="9">
        <v>103791</v>
      </c>
      <c r="H40" s="10">
        <f t="shared" si="1"/>
        <v>-53.560520661714406</v>
      </c>
      <c r="I40" s="7">
        <v>25700</v>
      </c>
      <c r="J40" s="7">
        <v>72027</v>
      </c>
      <c r="K40" s="10">
        <f t="shared" si="2"/>
        <v>-64.31893595457258</v>
      </c>
      <c r="L40" s="9">
        <v>263740</v>
      </c>
      <c r="M40" s="9">
        <v>61067</v>
      </c>
      <c r="N40" s="9">
        <v>39610</v>
      </c>
      <c r="O40" s="9">
        <f t="shared" si="3"/>
        <v>21457</v>
      </c>
    </row>
    <row r="41" spans="1:15" ht="15">
      <c r="A41" s="8" t="s">
        <v>45</v>
      </c>
      <c r="B41" s="37">
        <v>16.7</v>
      </c>
      <c r="C41" s="9">
        <v>416267</v>
      </c>
      <c r="D41" s="9">
        <v>374800</v>
      </c>
      <c r="E41" s="10">
        <f t="shared" si="0"/>
        <v>11.06376734258272</v>
      </c>
      <c r="F41" s="9">
        <v>69506</v>
      </c>
      <c r="G41" s="9">
        <v>74800</v>
      </c>
      <c r="H41" s="10">
        <f t="shared" si="1"/>
        <v>-7.077540106951874</v>
      </c>
      <c r="I41" s="7">
        <v>44113</v>
      </c>
      <c r="J41" s="7">
        <v>53177</v>
      </c>
      <c r="K41" s="10">
        <f t="shared" si="2"/>
        <v>-17.04496304793426</v>
      </c>
      <c r="L41" s="9">
        <v>370463</v>
      </c>
      <c r="M41" s="9">
        <v>15137</v>
      </c>
      <c r="N41" s="9">
        <v>95247</v>
      </c>
      <c r="O41" s="9">
        <f t="shared" si="3"/>
        <v>-80110</v>
      </c>
    </row>
    <row r="42" spans="1:15" ht="15">
      <c r="A42" s="12" t="s">
        <v>43</v>
      </c>
      <c r="B42" s="38">
        <v>2.03</v>
      </c>
      <c r="C42" s="9">
        <v>13971</v>
      </c>
      <c r="D42" s="9">
        <v>6815</v>
      </c>
      <c r="E42" s="10">
        <f t="shared" si="0"/>
        <v>105.00366837857666</v>
      </c>
      <c r="F42" s="9">
        <v>6600</v>
      </c>
      <c r="G42" s="9">
        <v>1160</v>
      </c>
      <c r="H42" s="10">
        <f t="shared" si="1"/>
        <v>468.96551724137925</v>
      </c>
      <c r="I42" s="7">
        <v>765</v>
      </c>
      <c r="J42" s="7">
        <v>-3272</v>
      </c>
      <c r="K42" s="10">
        <f t="shared" si="2"/>
        <v>-123.380195599022</v>
      </c>
      <c r="L42" s="9">
        <v>175983</v>
      </c>
      <c r="M42" s="9">
        <v>16629</v>
      </c>
      <c r="N42" s="9">
        <v>37220</v>
      </c>
      <c r="O42" s="9">
        <f t="shared" si="3"/>
        <v>-20591</v>
      </c>
    </row>
    <row r="43" spans="1:15" ht="15">
      <c r="A43" s="12" t="s">
        <v>66</v>
      </c>
      <c r="B43" s="38">
        <v>2.32</v>
      </c>
      <c r="C43" s="9">
        <v>13244</v>
      </c>
      <c r="D43" s="9">
        <v>11940</v>
      </c>
      <c r="E43" s="10">
        <f t="shared" si="0"/>
        <v>10.921273031825795</v>
      </c>
      <c r="F43" s="9">
        <v>1400</v>
      </c>
      <c r="G43" s="9">
        <v>1100</v>
      </c>
      <c r="H43" s="10">
        <f t="shared" si="1"/>
        <v>27.27272727272727</v>
      </c>
      <c r="I43" s="7">
        <v>1031</v>
      </c>
      <c r="J43" s="7">
        <v>733</v>
      </c>
      <c r="K43" s="10">
        <f t="shared" si="2"/>
        <v>40.65484311050478</v>
      </c>
      <c r="L43" s="9">
        <v>16887</v>
      </c>
      <c r="M43" s="9">
        <v>5972</v>
      </c>
      <c r="N43" s="9">
        <v>3855</v>
      </c>
      <c r="O43" s="9">
        <f t="shared" si="3"/>
        <v>2117</v>
      </c>
    </row>
    <row r="44" spans="1:15" ht="15">
      <c r="A44" s="8" t="s">
        <v>41</v>
      </c>
      <c r="B44" s="37">
        <v>3.945</v>
      </c>
      <c r="C44" s="9">
        <v>501379</v>
      </c>
      <c r="D44" s="9">
        <v>439766</v>
      </c>
      <c r="E44" s="10">
        <f t="shared" si="0"/>
        <v>14.010405533852088</v>
      </c>
      <c r="F44" s="9">
        <v>59081</v>
      </c>
      <c r="G44" s="9">
        <v>56191</v>
      </c>
      <c r="H44" s="10">
        <f t="shared" si="1"/>
        <v>5.143172394155648</v>
      </c>
      <c r="I44" s="7">
        <v>19165</v>
      </c>
      <c r="J44" s="7">
        <v>11530</v>
      </c>
      <c r="K44" s="10">
        <f t="shared" si="2"/>
        <v>66.21856027753685</v>
      </c>
      <c r="L44" s="9">
        <v>184971</v>
      </c>
      <c r="M44" s="9">
        <v>291701</v>
      </c>
      <c r="N44" s="9">
        <v>58399</v>
      </c>
      <c r="O44" s="9">
        <f t="shared" si="3"/>
        <v>233302</v>
      </c>
    </row>
    <row r="45" spans="3:15" ht="14.25" customHeight="1">
      <c r="C45" s="6"/>
      <c r="D45" s="35" t="s">
        <v>20</v>
      </c>
      <c r="E45" s="6"/>
      <c r="F45" s="6"/>
      <c r="G45" s="6"/>
      <c r="H45" s="6"/>
      <c r="I45" s="6"/>
      <c r="J45" s="6"/>
      <c r="K45" s="6" t="s">
        <v>17</v>
      </c>
      <c r="M45" s="6"/>
      <c r="N45" s="17"/>
      <c r="O45" s="6"/>
    </row>
    <row r="46" spans="3:15" ht="14.25" customHeight="1">
      <c r="C46" s="6"/>
      <c r="E46" s="6"/>
      <c r="F46" s="6"/>
      <c r="G46" s="6"/>
      <c r="H46" s="6"/>
      <c r="I46" s="6"/>
      <c r="J46" s="6"/>
      <c r="K46" s="6"/>
      <c r="L46" s="6"/>
      <c r="M46" s="6"/>
      <c r="N46" s="17"/>
      <c r="O46" s="6"/>
    </row>
    <row r="47" spans="3:15" ht="14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7"/>
      <c r="O47" s="6"/>
    </row>
    <row r="48" spans="3:15" ht="14.2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7"/>
      <c r="O48" s="6"/>
    </row>
    <row r="49" spans="3:15" ht="14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7"/>
      <c r="O49" s="6"/>
    </row>
    <row r="50" spans="3:15" ht="13.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7"/>
      <c r="O50" s="6"/>
    </row>
    <row r="51" spans="3:15" ht="13.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7"/>
      <c r="O51" s="6"/>
    </row>
    <row r="52" spans="3:15" ht="13.5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17"/>
      <c r="O52" s="6"/>
    </row>
    <row r="53" spans="3:15" ht="13.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7"/>
      <c r="O53" s="6"/>
    </row>
    <row r="54" spans="3:15" ht="13.5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7"/>
      <c r="O54" s="6"/>
    </row>
    <row r="55" spans="3:15" ht="13.5" customHeight="1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7"/>
      <c r="O55" s="6"/>
    </row>
    <row r="56" spans="3:15" ht="13.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7"/>
      <c r="O56" s="6"/>
    </row>
    <row r="57" spans="3:15" ht="13.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7"/>
      <c r="O57" s="6"/>
    </row>
    <row r="58" spans="3:15" ht="13.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17"/>
      <c r="O58" s="6"/>
    </row>
    <row r="59" spans="3:15" ht="13.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7"/>
      <c r="O59" s="6"/>
    </row>
    <row r="60" spans="3:15" ht="13.5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17"/>
      <c r="O60" s="6"/>
    </row>
    <row r="61" spans="3:15" ht="13.5" customHeight="1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7"/>
      <c r="O61" s="6"/>
    </row>
    <row r="62" spans="3:15" ht="13.5" customHeight="1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17"/>
      <c r="O62" s="6"/>
    </row>
    <row r="63" spans="3:15" ht="13.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7"/>
      <c r="O63" s="6"/>
    </row>
    <row r="64" spans="3:15" ht="13.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7"/>
      <c r="O64" s="6"/>
    </row>
    <row r="65" spans="3:15" ht="13.5" customHeigh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7"/>
      <c r="O65" s="6"/>
    </row>
    <row r="66" spans="3:15" ht="13.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7"/>
      <c r="O66" s="6"/>
    </row>
    <row r="67" spans="3:15" ht="13.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7"/>
      <c r="O67" s="6"/>
    </row>
    <row r="68" spans="3:15" ht="13.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17"/>
      <c r="O68" s="6"/>
    </row>
    <row r="69" spans="3:15" ht="13.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7"/>
      <c r="O69" s="6"/>
    </row>
    <row r="70" spans="3:15" ht="13.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7"/>
      <c r="O70" s="6"/>
    </row>
    <row r="71" spans="3:15" ht="13.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17"/>
      <c r="O71" s="6"/>
    </row>
    <row r="72" spans="3:15" ht="13.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7"/>
      <c r="O72" s="6"/>
    </row>
    <row r="73" spans="3:15" ht="13.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7"/>
      <c r="O73" s="6"/>
    </row>
    <row r="74" spans="3:15" ht="13.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7"/>
      <c r="O74" s="6"/>
    </row>
    <row r="75" spans="3:15" ht="13.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7"/>
      <c r="O75" s="6"/>
    </row>
    <row r="76" spans="3:15" ht="13.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7"/>
      <c r="O76" s="6"/>
    </row>
    <row r="77" spans="3:15" ht="13.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7"/>
      <c r="O77" s="6"/>
    </row>
    <row r="78" spans="3:15" ht="13.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7"/>
      <c r="O78" s="6"/>
    </row>
    <row r="79" spans="3:15" ht="13.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7"/>
      <c r="O79" s="6"/>
    </row>
    <row r="80" spans="3:15" ht="13.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7"/>
      <c r="O80" s="6"/>
    </row>
    <row r="81" spans="3:15" ht="13.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7"/>
      <c r="O81" s="6"/>
    </row>
    <row r="82" spans="3:15" ht="13.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7"/>
      <c r="O82" s="6"/>
    </row>
    <row r="83" spans="3:15" ht="13.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7"/>
      <c r="O83" s="6"/>
    </row>
    <row r="84" spans="3:15" ht="13.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7"/>
      <c r="O84" s="6"/>
    </row>
    <row r="85" spans="3:15" ht="13.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7"/>
      <c r="O85" s="6"/>
    </row>
    <row r="86" spans="3:15" ht="13.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7"/>
      <c r="O86" s="6"/>
    </row>
    <row r="87" spans="3:15" ht="13.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7"/>
      <c r="O87" s="6"/>
    </row>
    <row r="88" spans="3:15" ht="13.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7"/>
      <c r="O88" s="6"/>
    </row>
    <row r="89" spans="3:15" ht="13.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7"/>
      <c r="O89" s="6"/>
    </row>
    <row r="90" spans="3:15" ht="13.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7"/>
      <c r="O90" s="6"/>
    </row>
    <row r="91" spans="3:15" ht="13.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7"/>
      <c r="O91" s="6"/>
    </row>
    <row r="92" spans="3:15" ht="13.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7"/>
      <c r="O92" s="6"/>
    </row>
    <row r="93" spans="3:15" ht="13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7"/>
      <c r="O93" s="6"/>
    </row>
    <row r="94" spans="3:15" ht="13.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7"/>
      <c r="O94" s="6"/>
    </row>
    <row r="95" spans="3:15" ht="13.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7"/>
      <c r="O95" s="6"/>
    </row>
    <row r="96" spans="3:15" ht="13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7"/>
      <c r="O96" s="6"/>
    </row>
    <row r="97" spans="3:15" ht="13.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7"/>
      <c r="O97" s="6"/>
    </row>
    <row r="98" spans="3:15" ht="13.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7"/>
      <c r="O98" s="6"/>
    </row>
    <row r="99" spans="3:15" ht="13.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7"/>
      <c r="O99" s="6"/>
    </row>
    <row r="100" spans="3:15" ht="13.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7"/>
      <c r="O100" s="6"/>
    </row>
    <row r="101" spans="3:15" ht="13.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7"/>
      <c r="O101" s="6"/>
    </row>
    <row r="102" spans="3:15" ht="13.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7"/>
      <c r="O102" s="6"/>
    </row>
    <row r="103" spans="3:15" ht="13.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7"/>
      <c r="O103" s="6"/>
    </row>
    <row r="104" spans="3:15" ht="13.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7"/>
      <c r="O104" s="6"/>
    </row>
    <row r="105" spans="3:15" ht="13.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7"/>
      <c r="O105" s="6"/>
    </row>
    <row r="106" spans="3:15" ht="13.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7"/>
      <c r="O106" s="6"/>
    </row>
    <row r="107" spans="3:15" ht="13.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7"/>
      <c r="O107" s="6"/>
    </row>
    <row r="108" spans="3:15" ht="13.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7"/>
      <c r="O108" s="6"/>
    </row>
    <row r="109" spans="3:15" ht="13.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7"/>
      <c r="O109" s="6"/>
    </row>
    <row r="110" spans="3:15" ht="13.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7"/>
      <c r="O110" s="6"/>
    </row>
    <row r="111" spans="3:15" ht="13.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7"/>
      <c r="O111" s="6"/>
    </row>
    <row r="112" spans="3:15" ht="13.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7"/>
      <c r="O112" s="6"/>
    </row>
    <row r="113" spans="3:15" ht="13.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7"/>
      <c r="O113" s="6"/>
    </row>
    <row r="114" spans="3:15" ht="13.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7"/>
      <c r="O114" s="6"/>
    </row>
    <row r="115" spans="3:15" ht="13.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7"/>
      <c r="O115" s="6"/>
    </row>
    <row r="116" spans="3:15" ht="13.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7"/>
      <c r="O116" s="6"/>
    </row>
    <row r="117" spans="3:15" ht="13.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7"/>
      <c r="O117" s="6"/>
    </row>
    <row r="118" spans="3:15" ht="13.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7"/>
      <c r="O118" s="6"/>
    </row>
    <row r="119" spans="3:15" ht="13.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7"/>
      <c r="O119" s="6"/>
    </row>
    <row r="120" spans="3:15" ht="13.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7"/>
      <c r="O120" s="6"/>
    </row>
    <row r="121" spans="3:15" ht="13.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7"/>
      <c r="O121" s="6"/>
    </row>
    <row r="122" spans="3:15" ht="13.5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7"/>
      <c r="O122" s="6"/>
    </row>
    <row r="123" spans="3:15" ht="13.5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7"/>
      <c r="O123" s="6"/>
    </row>
    <row r="124" spans="3:15" ht="13.5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7"/>
      <c r="O124" s="6"/>
    </row>
    <row r="125" spans="3:15" ht="13.5" customHeight="1">
      <c r="C125"/>
      <c r="D125"/>
      <c r="E125"/>
      <c r="F125"/>
      <c r="G125"/>
      <c r="H125"/>
      <c r="I125"/>
      <c r="J125"/>
      <c r="K125"/>
      <c r="L125"/>
      <c r="M125"/>
      <c r="N125" s="18"/>
      <c r="O125"/>
    </row>
    <row r="126" spans="3:15" ht="13.5" customHeight="1">
      <c r="C126"/>
      <c r="D126"/>
      <c r="E126"/>
      <c r="F126"/>
      <c r="G126"/>
      <c r="H126"/>
      <c r="I126"/>
      <c r="J126"/>
      <c r="K126"/>
      <c r="L126"/>
      <c r="M126"/>
      <c r="N126" s="18"/>
      <c r="O126"/>
    </row>
    <row r="127" spans="3:15" ht="13.5" customHeight="1">
      <c r="C127"/>
      <c r="D127"/>
      <c r="E127"/>
      <c r="F127"/>
      <c r="G127"/>
      <c r="H127"/>
      <c r="I127"/>
      <c r="J127"/>
      <c r="K127"/>
      <c r="L127"/>
      <c r="M127"/>
      <c r="N127" s="18"/>
      <c r="O127"/>
    </row>
    <row r="128" spans="3:15" ht="13.5" customHeight="1">
      <c r="C128"/>
      <c r="D128"/>
      <c r="E128"/>
      <c r="F128"/>
      <c r="G128"/>
      <c r="H128"/>
      <c r="I128"/>
      <c r="J128"/>
      <c r="K128"/>
      <c r="L128"/>
      <c r="M128"/>
      <c r="N128" s="18"/>
      <c r="O128"/>
    </row>
    <row r="129" spans="3:15" ht="13.5" customHeight="1">
      <c r="C129"/>
      <c r="D129"/>
      <c r="E129"/>
      <c r="F129"/>
      <c r="G129"/>
      <c r="H129"/>
      <c r="I129"/>
      <c r="J129"/>
      <c r="K129"/>
      <c r="L129"/>
      <c r="M129"/>
      <c r="N129" s="18"/>
      <c r="O129"/>
    </row>
    <row r="130" spans="3:15" ht="13.5" customHeight="1">
      <c r="C130"/>
      <c r="D130"/>
      <c r="E130"/>
      <c r="F130"/>
      <c r="G130"/>
      <c r="H130"/>
      <c r="I130"/>
      <c r="J130"/>
      <c r="K130"/>
      <c r="L130"/>
      <c r="M130"/>
      <c r="N130" s="18"/>
      <c r="O130"/>
    </row>
    <row r="131" spans="3:15" ht="13.5" customHeight="1">
      <c r="C131"/>
      <c r="D131"/>
      <c r="E131"/>
      <c r="F131"/>
      <c r="G131"/>
      <c r="H131"/>
      <c r="I131"/>
      <c r="J131"/>
      <c r="K131"/>
      <c r="L131"/>
      <c r="M131"/>
      <c r="N131" s="18"/>
      <c r="O131"/>
    </row>
    <row r="132" spans="3:15" ht="13.5" customHeight="1">
      <c r="C132"/>
      <c r="D132"/>
      <c r="E132"/>
      <c r="F132"/>
      <c r="G132"/>
      <c r="H132"/>
      <c r="I132"/>
      <c r="J132"/>
      <c r="K132"/>
      <c r="L132"/>
      <c r="M132"/>
      <c r="N132" s="18"/>
      <c r="O132"/>
    </row>
    <row r="133" spans="3:15" ht="13.5" customHeight="1">
      <c r="C133"/>
      <c r="D133"/>
      <c r="E133"/>
      <c r="F133"/>
      <c r="G133"/>
      <c r="H133"/>
      <c r="I133"/>
      <c r="J133"/>
      <c r="K133"/>
      <c r="L133"/>
      <c r="M133"/>
      <c r="N133" s="18"/>
      <c r="O133"/>
    </row>
    <row r="134" spans="3:15" ht="13.5" customHeight="1">
      <c r="C134"/>
      <c r="D134"/>
      <c r="E134"/>
      <c r="F134"/>
      <c r="G134"/>
      <c r="H134"/>
      <c r="I134"/>
      <c r="J134"/>
      <c r="K134"/>
      <c r="L134"/>
      <c r="M134"/>
      <c r="N134" s="18"/>
      <c r="O134"/>
    </row>
    <row r="135" spans="3:15" ht="13.5" customHeight="1">
      <c r="C135"/>
      <c r="D135"/>
      <c r="E135"/>
      <c r="F135"/>
      <c r="G135"/>
      <c r="H135"/>
      <c r="I135"/>
      <c r="J135"/>
      <c r="K135"/>
      <c r="L135"/>
      <c r="M135"/>
      <c r="N135" s="18"/>
      <c r="O135"/>
    </row>
    <row r="136" spans="3:15" ht="13.5" customHeight="1">
      <c r="C136"/>
      <c r="D136"/>
      <c r="E136"/>
      <c r="F136"/>
      <c r="G136"/>
      <c r="H136"/>
      <c r="I136"/>
      <c r="J136"/>
      <c r="K136"/>
      <c r="L136"/>
      <c r="M136"/>
      <c r="N136" s="18"/>
      <c r="O136"/>
    </row>
    <row r="137" spans="3:15" ht="13.5" customHeight="1">
      <c r="C137"/>
      <c r="D137"/>
      <c r="E137"/>
      <c r="F137"/>
      <c r="G137"/>
      <c r="H137"/>
      <c r="I137"/>
      <c r="J137"/>
      <c r="K137"/>
      <c r="L137"/>
      <c r="M137"/>
      <c r="N137" s="18"/>
      <c r="O137"/>
    </row>
    <row r="138" spans="3:15" ht="13.5" customHeight="1">
      <c r="C138"/>
      <c r="D138"/>
      <c r="E138"/>
      <c r="F138"/>
      <c r="G138"/>
      <c r="H138"/>
      <c r="I138"/>
      <c r="J138"/>
      <c r="K138"/>
      <c r="L138"/>
      <c r="M138"/>
      <c r="N138" s="18"/>
      <c r="O138"/>
    </row>
    <row r="139" spans="3:15" ht="13.5" customHeight="1">
      <c r="C139"/>
      <c r="D139"/>
      <c r="E139"/>
      <c r="F139"/>
      <c r="G139"/>
      <c r="H139"/>
      <c r="I139"/>
      <c r="J139"/>
      <c r="K139"/>
      <c r="L139"/>
      <c r="M139"/>
      <c r="N139" s="18"/>
      <c r="O139"/>
    </row>
    <row r="140" spans="3:15" ht="15">
      <c r="C140"/>
      <c r="D140"/>
      <c r="E140"/>
      <c r="F140"/>
      <c r="G140"/>
      <c r="H140"/>
      <c r="I140"/>
      <c r="J140"/>
      <c r="K140"/>
      <c r="L140"/>
      <c r="M140"/>
      <c r="N140" s="18"/>
      <c r="O140"/>
    </row>
    <row r="141" spans="3:15" ht="13.5" customHeight="1">
      <c r="C141"/>
      <c r="D141"/>
      <c r="E141"/>
      <c r="F141"/>
      <c r="G141"/>
      <c r="H141"/>
      <c r="I141"/>
      <c r="J141"/>
      <c r="K141"/>
      <c r="L141"/>
      <c r="M141"/>
      <c r="N141" s="18"/>
      <c r="O141"/>
    </row>
    <row r="142" spans="3:15" ht="13.5" customHeight="1">
      <c r="C142"/>
      <c r="D142"/>
      <c r="E142"/>
      <c r="F142"/>
      <c r="G142"/>
      <c r="H142"/>
      <c r="I142"/>
      <c r="J142"/>
      <c r="K142"/>
      <c r="L142"/>
      <c r="M142"/>
      <c r="N142" s="18"/>
      <c r="O142"/>
    </row>
    <row r="143" spans="3:15" ht="13.5" customHeight="1">
      <c r="C143"/>
      <c r="D143"/>
      <c r="E143"/>
      <c r="F143"/>
      <c r="G143"/>
      <c r="H143"/>
      <c r="I143"/>
      <c r="J143"/>
      <c r="K143"/>
      <c r="L143"/>
      <c r="M143"/>
      <c r="N143" s="18"/>
      <c r="O143"/>
    </row>
    <row r="144" spans="3:15" ht="13.5" customHeight="1">
      <c r="C144"/>
      <c r="D144"/>
      <c r="E144"/>
      <c r="F144"/>
      <c r="G144"/>
      <c r="H144"/>
      <c r="I144"/>
      <c r="J144"/>
      <c r="K144"/>
      <c r="L144"/>
      <c r="M144"/>
      <c r="N144" s="18"/>
      <c r="O144"/>
    </row>
    <row r="145" spans="3:15" ht="13.5" customHeight="1">
      <c r="C145"/>
      <c r="D145"/>
      <c r="E145"/>
      <c r="F145"/>
      <c r="G145"/>
      <c r="H145"/>
      <c r="I145"/>
      <c r="J145"/>
      <c r="K145"/>
      <c r="L145"/>
      <c r="M145"/>
      <c r="N145" s="18"/>
      <c r="O145"/>
    </row>
    <row r="146" spans="3:15" ht="13.5" customHeight="1">
      <c r="C146"/>
      <c r="D146"/>
      <c r="E146"/>
      <c r="F146"/>
      <c r="G146"/>
      <c r="H146"/>
      <c r="I146"/>
      <c r="J146"/>
      <c r="K146"/>
      <c r="L146"/>
      <c r="M146"/>
      <c r="N146" s="18"/>
      <c r="O146"/>
    </row>
    <row r="147" spans="3:15" ht="13.5" customHeight="1">
      <c r="C147"/>
      <c r="D147"/>
      <c r="E147"/>
      <c r="F147"/>
      <c r="G147"/>
      <c r="H147"/>
      <c r="I147"/>
      <c r="J147"/>
      <c r="K147"/>
      <c r="L147"/>
      <c r="M147"/>
      <c r="N147" s="18"/>
      <c r="O147"/>
    </row>
    <row r="148" spans="3:15" ht="13.5" customHeight="1">
      <c r="C148"/>
      <c r="D148"/>
      <c r="E148"/>
      <c r="F148"/>
      <c r="G148"/>
      <c r="H148"/>
      <c r="I148"/>
      <c r="J148"/>
      <c r="K148"/>
      <c r="L148"/>
      <c r="M148"/>
      <c r="N148" s="18"/>
      <c r="O148"/>
    </row>
    <row r="149" spans="3:15" ht="13.5" customHeight="1">
      <c r="C149"/>
      <c r="D149"/>
      <c r="E149"/>
      <c r="F149"/>
      <c r="G149"/>
      <c r="H149"/>
      <c r="I149"/>
      <c r="J149"/>
      <c r="K149"/>
      <c r="L149"/>
      <c r="M149"/>
      <c r="N149" s="18"/>
      <c r="O149"/>
    </row>
    <row r="150" spans="3:15" ht="13.5" customHeight="1">
      <c r="C150"/>
      <c r="D150"/>
      <c r="E150"/>
      <c r="F150"/>
      <c r="G150"/>
      <c r="H150"/>
      <c r="I150"/>
      <c r="J150"/>
      <c r="K150"/>
      <c r="L150"/>
      <c r="M150"/>
      <c r="N150" s="18"/>
      <c r="O150"/>
    </row>
    <row r="151" spans="9:15" ht="15">
      <c r="I151" s="4"/>
      <c r="J151" s="4"/>
      <c r="K151" s="4"/>
      <c r="M151"/>
      <c r="N151" s="18"/>
      <c r="O151"/>
    </row>
    <row r="152" spans="9:15" ht="15">
      <c r="I152" s="4"/>
      <c r="J152" s="4"/>
      <c r="K152" s="4"/>
      <c r="M152"/>
      <c r="N152" s="18"/>
      <c r="O152"/>
    </row>
    <row r="153" spans="9:15" ht="15">
      <c r="I153" s="4"/>
      <c r="J153" s="4"/>
      <c r="K153" s="4"/>
      <c r="M153"/>
      <c r="N153" s="18"/>
      <c r="O153"/>
    </row>
    <row r="154" spans="9:15" ht="15">
      <c r="I154" s="4"/>
      <c r="J154" s="4"/>
      <c r="K154" s="4"/>
      <c r="M154"/>
      <c r="N154" s="18"/>
      <c r="O154"/>
    </row>
    <row r="155" spans="9:15" ht="15">
      <c r="I155" s="4"/>
      <c r="J155" s="4"/>
      <c r="K155" s="4"/>
      <c r="M155"/>
      <c r="N155" s="18"/>
      <c r="O155"/>
    </row>
  </sheetData>
  <sheetProtection/>
  <mergeCells count="4">
    <mergeCell ref="C2:E2"/>
    <mergeCell ref="F2:H2"/>
    <mergeCell ref="I2:K2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9">
      <selection activeCell="A160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18.28125" style="0" bestFit="1" customWidth="1"/>
    <col min="2" max="2" width="10.140625" style="0" bestFit="1" customWidth="1"/>
    <col min="3" max="3" width="11.00390625" style="0" customWidth="1"/>
    <col min="4" max="4" width="11.140625" style="0" bestFit="1" customWidth="1"/>
    <col min="5" max="5" width="10.7109375" style="0" customWidth="1"/>
    <col min="7" max="7" width="11.140625" style="0" bestFit="1" customWidth="1"/>
    <col min="9" max="9" width="8.28125" style="0" bestFit="1" customWidth="1"/>
    <col min="10" max="10" width="11.140625" style="0" bestFit="1" customWidth="1"/>
    <col min="11" max="11" width="13.140625" style="0" bestFit="1" customWidth="1"/>
    <col min="12" max="12" width="11.7109375" style="0" customWidth="1"/>
    <col min="14" max="14" width="20.140625" style="0" customWidth="1"/>
  </cols>
  <sheetData>
    <row r="1" spans="1:14" ht="1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1" t="s">
        <v>0</v>
      </c>
      <c r="B2" s="40" t="s">
        <v>1</v>
      </c>
      <c r="C2" s="40"/>
      <c r="D2" s="41"/>
      <c r="E2" s="40" t="s">
        <v>2</v>
      </c>
      <c r="F2" s="40"/>
      <c r="G2" s="41"/>
      <c r="H2" s="40" t="s">
        <v>3</v>
      </c>
      <c r="I2" s="40"/>
      <c r="J2" s="41"/>
      <c r="K2" s="7" t="s">
        <v>4</v>
      </c>
      <c r="L2" s="7" t="s">
        <v>5</v>
      </c>
      <c r="M2" s="5" t="s">
        <v>6</v>
      </c>
      <c r="N2" s="7" t="s">
        <v>7</v>
      </c>
    </row>
    <row r="3" spans="1:14" ht="15">
      <c r="A3" s="1"/>
      <c r="B3" s="27">
        <v>2022</v>
      </c>
      <c r="C3" s="27">
        <v>2021</v>
      </c>
      <c r="D3" s="27" t="s">
        <v>8</v>
      </c>
      <c r="E3" s="27">
        <v>2022</v>
      </c>
      <c r="F3" s="27">
        <v>2021</v>
      </c>
      <c r="G3" s="27" t="s">
        <v>8</v>
      </c>
      <c r="H3" s="27">
        <v>2022</v>
      </c>
      <c r="I3" s="27">
        <v>2021</v>
      </c>
      <c r="J3" s="27" t="s">
        <v>8</v>
      </c>
      <c r="K3" s="5">
        <v>2022</v>
      </c>
      <c r="L3" s="5">
        <v>2022</v>
      </c>
      <c r="M3" s="5">
        <v>2022</v>
      </c>
      <c r="N3" s="5">
        <v>2022</v>
      </c>
    </row>
    <row r="4" spans="1:14" ht="15">
      <c r="A4" s="12" t="s">
        <v>56</v>
      </c>
      <c r="B4" s="9">
        <v>29127</v>
      </c>
      <c r="C4" s="9">
        <v>28302</v>
      </c>
      <c r="D4" s="10">
        <f>(B4/C4-1)*100</f>
        <v>2.9149883400466425</v>
      </c>
      <c r="E4" s="9">
        <v>5104</v>
      </c>
      <c r="F4" s="9">
        <v>5383</v>
      </c>
      <c r="G4" s="10">
        <f>(E4/F4-1)*100</f>
        <v>-5.1829834664685155</v>
      </c>
      <c r="H4" s="7">
        <v>3361</v>
      </c>
      <c r="I4" s="7">
        <v>3445</v>
      </c>
      <c r="J4" s="10">
        <f>(H4/I4-1)*100</f>
        <v>-2.4383164005805535</v>
      </c>
      <c r="K4" s="9">
        <v>24420</v>
      </c>
      <c r="L4" s="9">
        <v>26008</v>
      </c>
      <c r="M4" s="9">
        <v>5780</v>
      </c>
      <c r="N4" s="9">
        <f>L4-M4</f>
        <v>20228</v>
      </c>
    </row>
    <row r="5" spans="1:14" ht="15">
      <c r="A5" s="12" t="s">
        <v>53</v>
      </c>
      <c r="B5" s="9">
        <v>98906</v>
      </c>
      <c r="C5" s="9">
        <v>78319</v>
      </c>
      <c r="D5" s="10">
        <v>26.286086390275678</v>
      </c>
      <c r="E5" s="9">
        <v>15150</v>
      </c>
      <c r="F5" s="9">
        <v>14321</v>
      </c>
      <c r="G5" s="10">
        <v>5.78870190629146</v>
      </c>
      <c r="H5" s="7">
        <v>10247</v>
      </c>
      <c r="I5" s="7">
        <v>10354</v>
      </c>
      <c r="J5" s="10">
        <v>-1.0334170368939577</v>
      </c>
      <c r="K5" s="9">
        <v>91100</v>
      </c>
      <c r="L5" s="9">
        <v>56943</v>
      </c>
      <c r="M5" s="9">
        <v>3519</v>
      </c>
      <c r="N5" s="9">
        <v>53424</v>
      </c>
    </row>
    <row r="6" spans="1:14" ht="15">
      <c r="A6" s="12" t="s">
        <v>18</v>
      </c>
      <c r="B6" s="9">
        <v>1959699</v>
      </c>
      <c r="C6" s="9">
        <v>1343916</v>
      </c>
      <c r="D6" s="10">
        <v>45.82005125320332</v>
      </c>
      <c r="E6" s="9">
        <v>206200</v>
      </c>
      <c r="F6" s="9">
        <v>122800</v>
      </c>
      <c r="G6" s="10">
        <v>67.91530944625408</v>
      </c>
      <c r="H6" s="7">
        <v>119111</v>
      </c>
      <c r="I6" s="7">
        <v>83572</v>
      </c>
      <c r="J6" s="10">
        <v>42.5250083760111</v>
      </c>
      <c r="K6" s="9">
        <v>944632</v>
      </c>
      <c r="L6" s="9">
        <v>1071449</v>
      </c>
      <c r="M6" s="9">
        <v>22699</v>
      </c>
      <c r="N6" s="9">
        <v>1048750</v>
      </c>
    </row>
    <row r="7" spans="1:14" ht="15">
      <c r="A7" s="12" t="s">
        <v>49</v>
      </c>
      <c r="B7" s="9">
        <v>615</v>
      </c>
      <c r="C7" s="9">
        <v>512</v>
      </c>
      <c r="D7" s="10">
        <f>(B7/C7-1)*100</f>
        <v>20.1171875</v>
      </c>
      <c r="E7" s="9">
        <v>-169</v>
      </c>
      <c r="F7" s="9">
        <v>-166</v>
      </c>
      <c r="G7" s="10">
        <f>(E7/F7-1)*100</f>
        <v>1.8072289156626509</v>
      </c>
      <c r="H7" s="7">
        <v>-295</v>
      </c>
      <c r="I7" s="7">
        <v>-283</v>
      </c>
      <c r="J7" s="10">
        <f>(H7/I7-1)*100</f>
        <v>4.240282685512375</v>
      </c>
      <c r="K7" s="9">
        <v>4011</v>
      </c>
      <c r="L7" s="9">
        <v>2542</v>
      </c>
      <c r="M7" s="9">
        <v>8</v>
      </c>
      <c r="N7" s="9">
        <f>L7-M7</f>
        <v>2534</v>
      </c>
    </row>
    <row r="8" spans="1:14" ht="15">
      <c r="A8" s="8" t="s">
        <v>30</v>
      </c>
      <c r="B8" s="9">
        <v>4800</v>
      </c>
      <c r="C8" s="9">
        <v>4700</v>
      </c>
      <c r="D8" s="10">
        <f>(B8/C8-1)*100</f>
        <v>2.127659574468077</v>
      </c>
      <c r="E8" s="9">
        <v>365</v>
      </c>
      <c r="F8" s="9">
        <v>296</v>
      </c>
      <c r="G8" s="10">
        <f>(E8/F8-1)*100</f>
        <v>23.31081081081081</v>
      </c>
      <c r="H8" s="7">
        <v>-2400</v>
      </c>
      <c r="I8" s="7">
        <v>2200</v>
      </c>
      <c r="J8" s="10">
        <f>(H8/I8-1)*100</f>
        <v>-209.0909090909091</v>
      </c>
      <c r="K8" s="9">
        <v>-77673</v>
      </c>
      <c r="L8" s="9">
        <v>116243</v>
      </c>
      <c r="M8" s="9">
        <v>2412</v>
      </c>
      <c r="N8" s="9">
        <f>L8-M8</f>
        <v>113831</v>
      </c>
    </row>
    <row r="9" spans="1:14" ht="15">
      <c r="A9" s="12" t="s">
        <v>44</v>
      </c>
      <c r="B9" s="9">
        <v>145627</v>
      </c>
      <c r="C9" s="9">
        <v>106413</v>
      </c>
      <c r="D9" s="10">
        <f>(B9/C9-1)*100</f>
        <v>36.85076071532614</v>
      </c>
      <c r="E9" s="9">
        <v>16474</v>
      </c>
      <c r="F9" s="9">
        <v>19126</v>
      </c>
      <c r="G9" s="10">
        <f>(E9/F9-1)*100</f>
        <v>-13.865941650109804</v>
      </c>
      <c r="H9" s="7">
        <v>11905</v>
      </c>
      <c r="I9" s="7">
        <v>25598</v>
      </c>
      <c r="J9" s="10">
        <f>(H9/I9-1)*100</f>
        <v>-53.49246034846473</v>
      </c>
      <c r="K9" s="9">
        <v>24749</v>
      </c>
      <c r="L9" s="9">
        <v>80115</v>
      </c>
      <c r="M9" s="9">
        <v>8725</v>
      </c>
      <c r="N9" s="9">
        <f>L9-M9</f>
        <v>71390</v>
      </c>
    </row>
    <row r="10" spans="1:14" ht="15">
      <c r="A10" s="12" t="s">
        <v>42</v>
      </c>
      <c r="B10" s="9">
        <v>19085</v>
      </c>
      <c r="C10" s="9">
        <v>15166</v>
      </c>
      <c r="D10" s="10">
        <f>(B10/C10-1)*100</f>
        <v>25.840696294342603</v>
      </c>
      <c r="E10" s="9">
        <v>1412</v>
      </c>
      <c r="F10" s="9">
        <v>2333</v>
      </c>
      <c r="G10" s="10">
        <f>(E10/F10-1)*100</f>
        <v>-39.47706815259323</v>
      </c>
      <c r="H10" s="7">
        <v>613</v>
      </c>
      <c r="I10" s="7">
        <v>1842</v>
      </c>
      <c r="J10" s="10">
        <f>(H10/I10-1)*100</f>
        <v>-66.72095548317047</v>
      </c>
      <c r="K10" s="9">
        <v>10697</v>
      </c>
      <c r="L10" s="9">
        <v>16657</v>
      </c>
      <c r="M10" s="9">
        <v>935</v>
      </c>
      <c r="N10" s="9">
        <f>L10-M10</f>
        <v>15722</v>
      </c>
    </row>
    <row r="11" spans="1:14" ht="15">
      <c r="A11" s="15"/>
      <c r="B11" s="16"/>
      <c r="C11" s="16"/>
      <c r="D11" s="31"/>
      <c r="E11" s="16"/>
      <c r="F11" s="16"/>
      <c r="G11" s="31"/>
      <c r="H11" s="32"/>
      <c r="I11" s="32"/>
      <c r="J11" s="31"/>
      <c r="K11" s="16"/>
      <c r="L11" s="16"/>
      <c r="M11" s="16"/>
      <c r="N11" s="16" t="s">
        <v>65</v>
      </c>
    </row>
    <row r="12" spans="1:14" ht="15">
      <c r="A12" s="33"/>
      <c r="B12" s="16"/>
      <c r="C12" s="16"/>
      <c r="D12" s="31"/>
      <c r="E12" s="16"/>
      <c r="F12" s="16"/>
      <c r="G12" s="31"/>
      <c r="H12" s="32"/>
      <c r="I12" s="32"/>
      <c r="J12" s="31"/>
      <c r="K12" s="16"/>
      <c r="L12" s="16"/>
      <c r="M12" s="16"/>
      <c r="N12" s="16"/>
    </row>
    <row r="13" spans="1:14" ht="15">
      <c r="A13" s="15"/>
      <c r="B13" s="16"/>
      <c r="C13" s="16"/>
      <c r="D13" s="31"/>
      <c r="E13" s="16"/>
      <c r="F13" s="16"/>
      <c r="G13" s="31"/>
      <c r="H13" s="32"/>
      <c r="I13" s="32"/>
      <c r="J13" s="31"/>
      <c r="K13" s="16"/>
      <c r="L13" s="16"/>
      <c r="M13" s="16"/>
      <c r="N13" s="16"/>
    </row>
    <row r="14" spans="1:14" ht="15">
      <c r="A14" s="15"/>
      <c r="B14" s="16"/>
      <c r="C14" s="16"/>
      <c r="D14" s="31"/>
      <c r="E14" s="16"/>
      <c r="F14" s="16"/>
      <c r="G14" s="31"/>
      <c r="H14" s="32"/>
      <c r="I14" s="32"/>
      <c r="J14" s="31"/>
      <c r="K14" s="16"/>
      <c r="L14" s="16"/>
      <c r="M14" s="16"/>
      <c r="N14" s="16"/>
    </row>
    <row r="15" spans="1:14" ht="15">
      <c r="A15" s="33"/>
      <c r="B15" s="16"/>
      <c r="C15" s="16"/>
      <c r="D15" s="31"/>
      <c r="E15" s="16"/>
      <c r="F15" s="16"/>
      <c r="G15" s="31"/>
      <c r="H15" s="32"/>
      <c r="I15" s="32"/>
      <c r="J15" s="31"/>
      <c r="K15" s="16"/>
      <c r="L15" s="16"/>
      <c r="M15" s="16"/>
      <c r="N15" s="16"/>
    </row>
    <row r="16" spans="1:14" ht="15">
      <c r="A16" s="15"/>
      <c r="B16" s="16"/>
      <c r="C16" s="16"/>
      <c r="D16" s="31"/>
      <c r="E16" s="16"/>
      <c r="F16" s="16"/>
      <c r="G16" s="31"/>
      <c r="H16" s="32"/>
      <c r="I16" s="32"/>
      <c r="J16" s="31"/>
      <c r="K16" s="16"/>
      <c r="L16" s="16"/>
      <c r="M16" s="16"/>
      <c r="N16" s="16"/>
    </row>
    <row r="17" spans="1:14" ht="15">
      <c r="A17" s="33"/>
      <c r="B17" s="16"/>
      <c r="C17" s="16"/>
      <c r="D17" s="31"/>
      <c r="E17" s="16"/>
      <c r="F17" s="16"/>
      <c r="G17" s="31"/>
      <c r="H17" s="32"/>
      <c r="I17" s="32"/>
      <c r="J17" s="31"/>
      <c r="K17" s="16"/>
      <c r="L17" s="16"/>
      <c r="M17" s="16"/>
      <c r="N17" s="16"/>
    </row>
    <row r="18" spans="1:14" ht="15">
      <c r="A18" s="15"/>
      <c r="B18" s="16"/>
      <c r="C18" s="16"/>
      <c r="D18" s="31"/>
      <c r="E18" s="16"/>
      <c r="F18" s="16"/>
      <c r="G18" s="31"/>
      <c r="H18" s="32"/>
      <c r="I18" s="32"/>
      <c r="J18" s="31"/>
      <c r="K18" s="16"/>
      <c r="L18" s="29"/>
      <c r="M18" s="16"/>
      <c r="N18" s="16"/>
    </row>
    <row r="19" spans="1:14" ht="15">
      <c r="A19" s="33"/>
      <c r="B19" s="16"/>
      <c r="C19" s="16"/>
      <c r="D19" s="31"/>
      <c r="E19" s="16"/>
      <c r="F19" s="16"/>
      <c r="G19" s="31"/>
      <c r="H19" s="32"/>
      <c r="I19" s="32"/>
      <c r="J19" s="31"/>
      <c r="K19" s="16"/>
      <c r="L19" s="16"/>
      <c r="M19" s="16"/>
      <c r="N19" s="16"/>
    </row>
    <row r="20" spans="1:14" ht="15">
      <c r="A20" s="15"/>
      <c r="B20" s="16"/>
      <c r="C20" s="16"/>
      <c r="D20" s="31"/>
      <c r="E20" s="16"/>
      <c r="F20" s="16"/>
      <c r="G20" s="31"/>
      <c r="H20" s="32"/>
      <c r="I20" s="32"/>
      <c r="J20" s="31"/>
      <c r="K20" s="16"/>
      <c r="L20" s="16"/>
      <c r="M20" s="16"/>
      <c r="N20" s="16"/>
    </row>
    <row r="21" spans="1:14" ht="15">
      <c r="A21" s="15"/>
      <c r="B21" s="16"/>
      <c r="C21" s="16"/>
      <c r="D21" s="31"/>
      <c r="E21" s="16"/>
      <c r="F21" s="16"/>
      <c r="G21" s="31"/>
      <c r="H21" s="32"/>
      <c r="I21" s="32"/>
      <c r="J21" s="31"/>
      <c r="K21" s="16"/>
      <c r="L21" s="16"/>
      <c r="M21" s="16"/>
      <c r="N21" s="16"/>
    </row>
    <row r="22" spans="1:14" ht="15">
      <c r="A22" s="33"/>
      <c r="B22" s="16"/>
      <c r="C22" s="16"/>
      <c r="D22" s="31"/>
      <c r="E22" s="16"/>
      <c r="F22" s="16"/>
      <c r="G22" s="31"/>
      <c r="H22" s="32"/>
      <c r="I22" s="32"/>
      <c r="J22" s="31"/>
      <c r="K22" s="16"/>
      <c r="L22" s="16"/>
      <c r="M22" s="16"/>
      <c r="N22" s="16"/>
    </row>
    <row r="23" spans="1:14" ht="15">
      <c r="A23" s="15"/>
      <c r="B23" s="16"/>
      <c r="C23" s="16"/>
      <c r="D23" s="31"/>
      <c r="E23" s="16"/>
      <c r="F23" s="16"/>
      <c r="G23" s="31"/>
      <c r="H23" s="32"/>
      <c r="I23" s="32"/>
      <c r="J23" s="31"/>
      <c r="K23" s="16"/>
      <c r="L23" s="16"/>
      <c r="M23" s="16"/>
      <c r="N23" s="16"/>
    </row>
    <row r="24" spans="1:14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9"/>
    </row>
    <row r="25" spans="1:14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4">
    <mergeCell ref="A1:N1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6.8515625" style="0" bestFit="1" customWidth="1"/>
    <col min="4" max="4" width="11.140625" style="0" bestFit="1" customWidth="1"/>
    <col min="7" max="7" width="11.140625" style="0" bestFit="1" customWidth="1"/>
    <col min="10" max="10" width="11.140625" style="0" bestFit="1" customWidth="1"/>
    <col min="11" max="11" width="13.140625" style="0" bestFit="1" customWidth="1"/>
    <col min="12" max="12" width="10.421875" style="0" bestFit="1" customWidth="1"/>
    <col min="14" max="14" width="19.00390625" style="0" bestFit="1" customWidth="1"/>
  </cols>
  <sheetData>
    <row r="1" spans="1:14" ht="1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1" t="s">
        <v>0</v>
      </c>
      <c r="B2" s="40" t="s">
        <v>1</v>
      </c>
      <c r="C2" s="40"/>
      <c r="D2" s="41"/>
      <c r="E2" s="40" t="s">
        <v>2</v>
      </c>
      <c r="F2" s="40"/>
      <c r="G2" s="41"/>
      <c r="H2" s="40" t="s">
        <v>3</v>
      </c>
      <c r="I2" s="40"/>
      <c r="J2" s="41"/>
      <c r="K2" s="7" t="s">
        <v>4</v>
      </c>
      <c r="L2" s="7" t="s">
        <v>5</v>
      </c>
      <c r="M2" s="5" t="s">
        <v>6</v>
      </c>
      <c r="N2" s="7" t="s">
        <v>7</v>
      </c>
    </row>
    <row r="3" spans="1:14" ht="15">
      <c r="A3" s="1"/>
      <c r="B3" s="28">
        <v>2022</v>
      </c>
      <c r="C3" s="28">
        <v>2021</v>
      </c>
      <c r="D3" s="28" t="s">
        <v>8</v>
      </c>
      <c r="E3" s="28">
        <v>2022</v>
      </c>
      <c r="F3" s="28">
        <v>2021</v>
      </c>
      <c r="G3" s="28" t="s">
        <v>8</v>
      </c>
      <c r="H3" s="28">
        <v>2022</v>
      </c>
      <c r="I3" s="28">
        <v>2021</v>
      </c>
      <c r="J3" s="28" t="s">
        <v>8</v>
      </c>
      <c r="K3" s="5">
        <v>2022</v>
      </c>
      <c r="L3" s="5">
        <v>2022</v>
      </c>
      <c r="M3" s="5">
        <v>2022</v>
      </c>
      <c r="N3" s="5">
        <v>2022</v>
      </c>
    </row>
    <row r="4" spans="1:17" ht="15">
      <c r="A4" s="8" t="s">
        <v>35</v>
      </c>
      <c r="B4" s="9">
        <v>7063</v>
      </c>
      <c r="C4" s="9">
        <v>5996</v>
      </c>
      <c r="D4" s="10">
        <v>17.795196797865252</v>
      </c>
      <c r="E4" s="9"/>
      <c r="F4" s="9"/>
      <c r="G4" s="10" t="e">
        <v>#DIV/0!</v>
      </c>
      <c r="H4" s="7">
        <v>1120</v>
      </c>
      <c r="I4" s="7">
        <v>358</v>
      </c>
      <c r="J4" s="10">
        <v>212.84916201117318</v>
      </c>
      <c r="K4" s="9">
        <v>140716</v>
      </c>
      <c r="L4" s="9">
        <v>783</v>
      </c>
      <c r="M4" s="9">
        <v>80770</v>
      </c>
      <c r="N4" s="9">
        <v>-79987</v>
      </c>
      <c r="O4" s="21">
        <v>96300</v>
      </c>
      <c r="P4" s="22">
        <v>85.98214285714286</v>
      </c>
      <c r="Q4" s="22">
        <v>0.6843571448875749</v>
      </c>
    </row>
    <row r="5" spans="1:17" ht="15">
      <c r="A5" s="12" t="s">
        <v>22</v>
      </c>
      <c r="B5" s="9">
        <v>3981</v>
      </c>
      <c r="C5" s="9">
        <v>2574</v>
      </c>
      <c r="D5" s="10">
        <v>54.66200466200466</v>
      </c>
      <c r="E5" s="9">
        <v>7411</v>
      </c>
      <c r="F5" s="9">
        <v>3421</v>
      </c>
      <c r="G5" s="10">
        <v>116.63256357790121</v>
      </c>
      <c r="H5" s="7">
        <v>6293</v>
      </c>
      <c r="I5" s="7">
        <v>2824</v>
      </c>
      <c r="J5" s="10">
        <v>122.83994334277621</v>
      </c>
      <c r="K5" s="9">
        <v>92864</v>
      </c>
      <c r="L5" s="9">
        <v>34555</v>
      </c>
      <c r="M5" s="9">
        <v>4270</v>
      </c>
      <c r="N5" s="9">
        <v>30285</v>
      </c>
      <c r="O5" s="26">
        <v>68000</v>
      </c>
      <c r="P5" s="22">
        <v>10.805657079294454</v>
      </c>
      <c r="Q5" s="22">
        <v>0.7322536181943488</v>
      </c>
    </row>
    <row r="6" spans="1:17" ht="15">
      <c r="A6" s="8" t="s">
        <v>61</v>
      </c>
      <c r="B6" s="9">
        <v>4060</v>
      </c>
      <c r="C6" s="9">
        <v>2598</v>
      </c>
      <c r="D6" s="10">
        <v>56.274056966897625</v>
      </c>
      <c r="E6" s="9">
        <v>5487</v>
      </c>
      <c r="F6" s="9">
        <v>-2115</v>
      </c>
      <c r="G6" s="10">
        <v>-359.4326241134752</v>
      </c>
      <c r="H6" s="7">
        <v>-211</v>
      </c>
      <c r="I6" s="7">
        <v>-4824</v>
      </c>
      <c r="J6" s="10">
        <v>-95.62603648424543</v>
      </c>
      <c r="K6" s="9">
        <v>37531</v>
      </c>
      <c r="L6" s="9">
        <v>81155</v>
      </c>
      <c r="M6" s="9">
        <v>6340</v>
      </c>
      <c r="N6" s="9">
        <v>74815</v>
      </c>
      <c r="O6" s="24"/>
      <c r="P6" s="22">
        <v>0</v>
      </c>
      <c r="Q6" s="22">
        <v>0</v>
      </c>
    </row>
    <row r="7" spans="1:17" ht="14.25" customHeight="1">
      <c r="A7" s="8" t="s">
        <v>34</v>
      </c>
      <c r="B7" s="9">
        <v>4372</v>
      </c>
      <c r="C7" s="9">
        <v>3689</v>
      </c>
      <c r="D7" s="10">
        <v>18.514502575223645</v>
      </c>
      <c r="E7" s="9">
        <v>3128</v>
      </c>
      <c r="F7" s="9">
        <v>2819</v>
      </c>
      <c r="G7" s="10">
        <v>10.9613338063143</v>
      </c>
      <c r="H7" s="7">
        <v>2041</v>
      </c>
      <c r="I7" s="7">
        <v>2055</v>
      </c>
      <c r="J7" s="10">
        <v>-0.6812652068126535</v>
      </c>
      <c r="K7" s="9">
        <v>77022</v>
      </c>
      <c r="L7" s="9">
        <v>39142</v>
      </c>
      <c r="M7" s="9">
        <v>3028</v>
      </c>
      <c r="N7" s="9">
        <v>36114</v>
      </c>
      <c r="O7" s="23">
        <v>67000</v>
      </c>
      <c r="P7" s="22">
        <v>32.82704556589907</v>
      </c>
      <c r="Q7" s="22">
        <v>0.8698813326062683</v>
      </c>
    </row>
    <row r="8" spans="1:17" ht="15">
      <c r="A8" s="12" t="s">
        <v>29</v>
      </c>
      <c r="B8" s="9">
        <v>53093</v>
      </c>
      <c r="C8" s="9">
        <v>29733</v>
      </c>
      <c r="D8" s="10">
        <v>78.56590320519288</v>
      </c>
      <c r="E8" s="9">
        <v>37700</v>
      </c>
      <c r="F8" s="9">
        <v>315700</v>
      </c>
      <c r="G8" s="10">
        <v>-88.0582831802344</v>
      </c>
      <c r="H8" s="7">
        <v>-22200</v>
      </c>
      <c r="I8" s="7">
        <v>224600</v>
      </c>
      <c r="J8" s="10">
        <v>-109.88423864648264</v>
      </c>
      <c r="K8" s="9">
        <v>1173000</v>
      </c>
      <c r="L8" s="14">
        <v>1420000</v>
      </c>
      <c r="M8" s="9">
        <v>440787</v>
      </c>
      <c r="N8" s="9">
        <f>L8-M8</f>
        <v>979213</v>
      </c>
      <c r="O8" s="24">
        <v>958000</v>
      </c>
      <c r="P8" s="22">
        <v>-43.153153153153156</v>
      </c>
      <c r="Q8" s="22">
        <v>816.7092924126172</v>
      </c>
    </row>
    <row r="9" spans="1:17" ht="15">
      <c r="A9" s="12" t="s">
        <v>59</v>
      </c>
      <c r="B9" s="9">
        <v>6620</v>
      </c>
      <c r="C9" s="9">
        <v>3620</v>
      </c>
      <c r="D9" s="10">
        <v>82.8729281767956</v>
      </c>
      <c r="E9" s="9">
        <v>9480</v>
      </c>
      <c r="F9" s="9">
        <v>3610</v>
      </c>
      <c r="G9" s="10">
        <v>162.60387811634348</v>
      </c>
      <c r="H9" s="7">
        <v>7969</v>
      </c>
      <c r="I9" s="7">
        <v>2482</v>
      </c>
      <c r="J9" s="10">
        <v>221.071716357776</v>
      </c>
      <c r="K9" s="9">
        <v>133291</v>
      </c>
      <c r="L9" s="14">
        <v>171280</v>
      </c>
      <c r="M9" s="9">
        <v>76300</v>
      </c>
      <c r="N9" s="9">
        <v>94980</v>
      </c>
      <c r="O9" s="23">
        <v>94500</v>
      </c>
      <c r="P9" s="22">
        <v>11.858451499560799</v>
      </c>
      <c r="Q9" s="22">
        <v>0.7089750995941211</v>
      </c>
    </row>
    <row r="10" spans="1:17" ht="15">
      <c r="A10" s="12" t="s">
        <v>31</v>
      </c>
      <c r="B10" s="9">
        <v>73473</v>
      </c>
      <c r="C10" s="9">
        <v>64898</v>
      </c>
      <c r="D10" s="10">
        <v>13.213042004376096</v>
      </c>
      <c r="E10" s="9">
        <v>101993</v>
      </c>
      <c r="F10" s="9">
        <v>125627</v>
      </c>
      <c r="G10" s="10">
        <v>-18.812834820540168</v>
      </c>
      <c r="H10" s="7">
        <v>81056</v>
      </c>
      <c r="I10" s="7">
        <v>107756</v>
      </c>
      <c r="J10" s="10">
        <v>-24.77820260588738</v>
      </c>
      <c r="K10" s="9">
        <v>1436347</v>
      </c>
      <c r="L10" s="9">
        <v>1251797</v>
      </c>
      <c r="M10" s="9">
        <v>205716</v>
      </c>
      <c r="N10" s="9">
        <v>1046081</v>
      </c>
      <c r="O10" s="26">
        <v>2222000</v>
      </c>
      <c r="P10" s="22">
        <v>27.41314646664035</v>
      </c>
      <c r="Q10" s="22">
        <v>1.5469799428689586</v>
      </c>
    </row>
    <row r="11" spans="1:17" ht="15">
      <c r="A11" s="12" t="s">
        <v>27</v>
      </c>
      <c r="B11" s="9">
        <v>4192</v>
      </c>
      <c r="C11" s="9">
        <v>2550</v>
      </c>
      <c r="D11" s="10">
        <v>64.39215686274511</v>
      </c>
      <c r="E11" s="9">
        <v>2864</v>
      </c>
      <c r="F11" s="9">
        <v>1260</v>
      </c>
      <c r="G11" s="10">
        <v>127.30158730158729</v>
      </c>
      <c r="H11" s="7">
        <v>407</v>
      </c>
      <c r="I11" s="7">
        <v>-496</v>
      </c>
      <c r="J11" s="10">
        <v>-182.05645161290323</v>
      </c>
      <c r="K11" s="9">
        <v>95986</v>
      </c>
      <c r="L11" s="9">
        <v>30357</v>
      </c>
      <c r="M11" s="9">
        <v>8155</v>
      </c>
      <c r="N11" s="9">
        <v>22202</v>
      </c>
      <c r="O11" s="25">
        <v>140000</v>
      </c>
      <c r="P11" s="22">
        <v>343.980343980344</v>
      </c>
      <c r="Q11" s="22">
        <v>1.4585460379638697</v>
      </c>
    </row>
    <row r="12" spans="1:17" ht="15">
      <c r="A12" s="12" t="s">
        <v>57</v>
      </c>
      <c r="B12" s="9">
        <v>10717</v>
      </c>
      <c r="C12" s="9">
        <v>8434</v>
      </c>
      <c r="D12" s="10">
        <v>27.069006402655926</v>
      </c>
      <c r="E12" s="9">
        <v>5239</v>
      </c>
      <c r="F12" s="9">
        <v>4109</v>
      </c>
      <c r="G12" s="10">
        <v>27.500608420540274</v>
      </c>
      <c r="H12" s="7">
        <v>21008</v>
      </c>
      <c r="I12" s="7">
        <v>8841</v>
      </c>
      <c r="J12" s="10">
        <v>137.6201787128153</v>
      </c>
      <c r="K12" s="9">
        <v>199662</v>
      </c>
      <c r="L12" s="9">
        <v>184939</v>
      </c>
      <c r="M12" s="9">
        <v>15659</v>
      </c>
      <c r="N12" s="9">
        <v>169280</v>
      </c>
      <c r="O12" s="25">
        <v>172000</v>
      </c>
      <c r="P12" s="22">
        <v>8.187357197258187</v>
      </c>
      <c r="Q12" s="22">
        <v>0.861455860404083</v>
      </c>
    </row>
    <row r="13" spans="1:17" ht="15">
      <c r="A13" s="12" t="s">
        <v>50</v>
      </c>
      <c r="B13" s="9">
        <v>5</v>
      </c>
      <c r="C13" s="9">
        <v>0.5</v>
      </c>
      <c r="D13" s="10">
        <v>900</v>
      </c>
      <c r="E13" s="9">
        <v>-273</v>
      </c>
      <c r="F13" s="9">
        <v>-234</v>
      </c>
      <c r="G13" s="10">
        <v>16.666666666666675</v>
      </c>
      <c r="H13" s="7">
        <v>-444</v>
      </c>
      <c r="I13" s="7">
        <v>-362</v>
      </c>
      <c r="J13" s="10">
        <v>22.651933701657455</v>
      </c>
      <c r="K13" s="9">
        <v>2257</v>
      </c>
      <c r="L13" s="9">
        <v>4959</v>
      </c>
      <c r="M13" s="9">
        <v>406</v>
      </c>
      <c r="N13" s="9">
        <v>4553</v>
      </c>
      <c r="O13" s="25">
        <v>17800</v>
      </c>
      <c r="P13" s="22">
        <v>-40.090090090090094</v>
      </c>
      <c r="Q13" s="22">
        <v>7.886575099689853</v>
      </c>
    </row>
    <row r="14" spans="1:17" ht="15">
      <c r="A14" s="12" t="s">
        <v>62</v>
      </c>
      <c r="B14" s="9">
        <v>3059</v>
      </c>
      <c r="C14" s="9">
        <v>1501</v>
      </c>
      <c r="D14" s="10">
        <v>103.7974683544304</v>
      </c>
      <c r="E14" s="9">
        <v>4921</v>
      </c>
      <c r="F14" s="9">
        <v>1354</v>
      </c>
      <c r="G14" s="10">
        <v>263.44165435745936</v>
      </c>
      <c r="H14" s="7">
        <v>10337</v>
      </c>
      <c r="I14" s="7">
        <v>1778</v>
      </c>
      <c r="J14" s="10">
        <v>481.38357705286836</v>
      </c>
      <c r="K14" s="9">
        <v>124381</v>
      </c>
      <c r="L14" s="9">
        <v>2359</v>
      </c>
      <c r="M14" s="9">
        <v>18115</v>
      </c>
      <c r="N14" s="9">
        <v>-15756</v>
      </c>
      <c r="O14" s="25">
        <v>90200</v>
      </c>
      <c r="P14" s="22">
        <v>8.725935958208378</v>
      </c>
      <c r="Q14" s="22">
        <v>0.725191146557754</v>
      </c>
    </row>
    <row r="15" spans="8:12" ht="15">
      <c r="H15" s="20"/>
      <c r="I15" s="20"/>
      <c r="L15" s="20"/>
    </row>
    <row r="16" spans="8:12" ht="15">
      <c r="H16" s="20"/>
      <c r="I16" s="20"/>
      <c r="L16" s="20"/>
    </row>
    <row r="17" spans="8:12" ht="15">
      <c r="H17" s="20"/>
      <c r="I17" s="20"/>
      <c r="L17" s="20"/>
    </row>
    <row r="18" spans="7:12" ht="15">
      <c r="G18" s="20"/>
      <c r="H18" s="20"/>
      <c r="I18" s="20"/>
      <c r="L18" s="20"/>
    </row>
    <row r="19" spans="8:12" ht="15">
      <c r="H19" s="20"/>
      <c r="I19" s="20"/>
      <c r="L19" s="20"/>
    </row>
    <row r="20" spans="5:12" ht="15">
      <c r="E20" s="20"/>
      <c r="G20" s="20"/>
      <c r="H20" s="20"/>
      <c r="I20" s="20"/>
      <c r="L20" s="20"/>
    </row>
    <row r="21" spans="8:12" ht="15">
      <c r="H21" s="20"/>
      <c r="I21" s="20"/>
      <c r="L21" s="20"/>
    </row>
    <row r="22" spans="8:12" ht="15">
      <c r="H22" s="20"/>
      <c r="I22" s="20"/>
      <c r="L22" s="20"/>
    </row>
    <row r="23" spans="7:12" ht="15">
      <c r="G23" s="20"/>
      <c r="H23" s="20"/>
      <c r="I23" s="20"/>
      <c r="L23" s="20"/>
    </row>
    <row r="24" spans="5:12" ht="15">
      <c r="E24" s="20"/>
      <c r="G24" s="20"/>
      <c r="H24" s="20"/>
      <c r="I24" s="20"/>
      <c r="L24" s="20"/>
    </row>
    <row r="25" spans="8:12" ht="15">
      <c r="H25" s="20"/>
      <c r="I25" s="20"/>
      <c r="L25" s="20"/>
    </row>
    <row r="26" spans="5:12" ht="15">
      <c r="E26" s="20"/>
      <c r="G26" s="20"/>
      <c r="H26" s="20"/>
      <c r="I26" s="20"/>
      <c r="L26" s="20"/>
    </row>
  </sheetData>
  <sheetProtection/>
  <mergeCells count="4">
    <mergeCell ref="A1:N1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 Katikas</cp:lastModifiedBy>
  <cp:lastPrinted>2023-05-10T05:17:17Z</cp:lastPrinted>
  <dcterms:created xsi:type="dcterms:W3CDTF">2021-02-26T11:18:12Z</dcterms:created>
  <dcterms:modified xsi:type="dcterms:W3CDTF">2023-05-10T05:38:32Z</dcterms:modified>
  <cp:category/>
  <cp:version/>
  <cp:contentType/>
  <cp:contentStatus/>
</cp:coreProperties>
</file>